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6480" tabRatio="594" firstSheet="10" activeTab="10"/>
  </bookViews>
  <sheets>
    <sheet name="Arkusz7" sheetId="1" state="hidden" r:id="rId1"/>
    <sheet name="II Mazowiecki" sheetId="2" state="hidden" r:id="rId2"/>
    <sheet name="IMazowiecki" sheetId="3" state="hidden" r:id="rId3"/>
    <sheet name="I Śl US Sosnowiec" sheetId="4" state="hidden" r:id="rId4"/>
    <sheet name="IUSWwa" sheetId="5" state="hidden" r:id="rId5"/>
    <sheet name="IIUS" sheetId="6" state="hidden" r:id="rId6"/>
    <sheet name="IUS" sheetId="7" state="hidden" r:id="rId7"/>
    <sheet name="wydatki" sheetId="8" state="hidden" r:id="rId8"/>
    <sheet name="zagraniczne (2)" sheetId="9" state="hidden" r:id="rId9"/>
    <sheet name="Tab.kalkul." sheetId="10" state="hidden" r:id="rId10"/>
    <sheet name="dobra" sheetId="11" r:id="rId11"/>
  </sheets>
  <definedNames>
    <definedName name="_xlnm.Print_Area" localSheetId="9">'Tab.kalkul.'!$A$1:$J$39</definedName>
  </definedNames>
  <calcPr fullCalcOnLoad="1"/>
</workbook>
</file>

<file path=xl/sharedStrings.xml><?xml version="1.0" encoding="utf-8"?>
<sst xmlns="http://schemas.openxmlformats.org/spreadsheetml/2006/main" count="554" uniqueCount="247">
  <si>
    <t>Lp.</t>
  </si>
  <si>
    <t>Wykonanie za 8 m-cy</t>
  </si>
  <si>
    <t>zaległe</t>
  </si>
  <si>
    <t>bieżące</t>
  </si>
  <si>
    <t>Wskaźnik</t>
  </si>
  <si>
    <t>9:3</t>
  </si>
  <si>
    <t>9:6</t>
  </si>
  <si>
    <t>Dokładne uzasadnienie Uwagi</t>
  </si>
  <si>
    <t>Tablica Nr1</t>
  </si>
  <si>
    <t>D O C H O D Y</t>
  </si>
  <si>
    <t xml:space="preserve">W Y D A T K I </t>
  </si>
  <si>
    <t>Dz.</t>
  </si>
  <si>
    <t>Rozdz.</t>
  </si>
  <si>
    <t>§</t>
  </si>
  <si>
    <t>Wyszczególnienie</t>
  </si>
  <si>
    <t>Materiały wymienione w pkt.A,.B,C,D należy złożyć w układzie:</t>
  </si>
  <si>
    <t>I.Wydatki obligatoryjne</t>
  </si>
  <si>
    <t>III.Pozostałe wydatki</t>
  </si>
  <si>
    <t>w tym:</t>
  </si>
  <si>
    <t xml:space="preserve">Etaty </t>
  </si>
  <si>
    <r>
      <t>Uwaga</t>
    </r>
    <r>
      <rPr>
        <sz val="10"/>
        <rFont val="Arial CE"/>
        <family val="0"/>
      </rPr>
      <t>:</t>
    </r>
  </si>
  <si>
    <t>......................................</t>
  </si>
  <si>
    <t>miejscowość i data</t>
  </si>
  <si>
    <t>............................................................................</t>
  </si>
  <si>
    <t>A/  zadania własne gminy</t>
  </si>
  <si>
    <t>B/ zadania własne powiatu</t>
  </si>
  <si>
    <t>C/ zadania zlecone gminie z zakresu administracji rządowej</t>
  </si>
  <si>
    <t>D/ zadania zlecone powiatowi z zakresu administracji rządowej</t>
  </si>
  <si>
    <t>Do tabeli kalkulacyjnej należy dołączyć :</t>
  </si>
  <si>
    <t>Płaca  zasadnicza</t>
  </si>
  <si>
    <t>Zastępca</t>
  </si>
  <si>
    <t>Główny Księgowy</t>
  </si>
  <si>
    <t>Pozostali pracownicy merytoryczni</t>
  </si>
  <si>
    <t>Pracownicy pomocniczy</t>
  </si>
  <si>
    <t xml:space="preserve">Dyrektor / kierownik jednostki </t>
  </si>
  <si>
    <t>OGÓŁEM</t>
  </si>
  <si>
    <r>
      <t>1.      RAZEM</t>
    </r>
    <r>
      <rPr>
        <sz val="10"/>
        <rFont val="Arial CE"/>
        <family val="0"/>
      </rPr>
      <t xml:space="preserve"> :</t>
    </r>
  </si>
  <si>
    <t>podpis i pieczęć sporządzającego</t>
  </si>
  <si>
    <t xml:space="preserve">                                                   Wynagrodzenia osobowe pracowników</t>
  </si>
  <si>
    <t>Ogółem :</t>
  </si>
  <si>
    <t>Ogółem:</t>
  </si>
  <si>
    <t>Pozostałe składniki miesięczne</t>
  </si>
  <si>
    <t xml:space="preserve">Razem miesięcznie </t>
  </si>
  <si>
    <t>x/ przyjąć zatwierdzone etaty kalkulacyjne z podaniem podstawy przyznającej</t>
  </si>
  <si>
    <t>Uwagi!</t>
  </si>
  <si>
    <t>Żródła dochodów z określeniem działów, rozdz. i § klasyf.budż.</t>
  </si>
  <si>
    <t>Wyodrębnić zadania które mają być dotowane oraz wyniki przeprowadzonej procedury w zakresie wykonawców, ceny i ilości</t>
  </si>
  <si>
    <t>- dotacje</t>
  </si>
  <si>
    <t xml:space="preserve">- świadczenia </t>
  </si>
  <si>
    <t>- inne</t>
  </si>
  <si>
    <t>IV. Wydatki majątkowe</t>
  </si>
  <si>
    <t>Etaty</t>
  </si>
  <si>
    <t xml:space="preserve">Przewidywane </t>
  </si>
  <si>
    <t>Wsk.%</t>
  </si>
  <si>
    <t>/9:4/</t>
  </si>
  <si>
    <t>Razem rocznie   kol.8 x 12 m-cy</t>
  </si>
  <si>
    <t>`</t>
  </si>
  <si>
    <t>dotacje -  wyszczególnić na co,dla kogo, i w jakiej wysokości oraz podać podstawę prawną</t>
  </si>
  <si>
    <t xml:space="preserve">W przypadku wystąpienia różnic pomiędzy planem po zmianach a przewidywanym wykonaniem należy uzasadnić powód ich powstania </t>
  </si>
  <si>
    <t>finansowane środkami własnymi</t>
  </si>
  <si>
    <t>Projekt</t>
  </si>
  <si>
    <t>II.  Koszty ogółem</t>
  </si>
  <si>
    <t>-  wynagrodzenia osobowe */</t>
  </si>
  <si>
    <t>-  pozostałe wynagrodzenia</t>
  </si>
  <si>
    <t>-  składki na ubezpieczenia społeczne</t>
  </si>
  <si>
    <t>- pracowników pedagogicznych zgodnie z zatwierdzonym arkuszem organizacyjnym</t>
  </si>
  <si>
    <t>§ 4040,4070</t>
  </si>
  <si>
    <t>§ 4140</t>
  </si>
  <si>
    <r>
      <t xml:space="preserve">II. § 4270 - Zakup usług remontowych </t>
    </r>
    <r>
      <rPr>
        <i/>
        <sz val="8"/>
        <rFont val="Arial CE"/>
        <family val="2"/>
      </rPr>
      <t>z załączonym planem rzeczowo-finansowym</t>
    </r>
  </si>
  <si>
    <t>§  6210,6220,</t>
  </si>
  <si>
    <t xml:space="preserve">w przypadku wystąpienia: </t>
  </si>
  <si>
    <t>§  6050,6060,</t>
  </si>
  <si>
    <t>- w przypadku wystąpienia różnic, uzasadnić powód ich wystąpienia oraz wskazać źródło pokrycia</t>
  </si>
  <si>
    <t>(w przypadku zwiększenia etatów przedstawić pisemną zgodę Prezydenta Miasta Katowice)</t>
  </si>
  <si>
    <t xml:space="preserve">§ 4110 </t>
  </si>
  <si>
    <t xml:space="preserve">§ 4120 </t>
  </si>
  <si>
    <t>Wykon.2003 r.</t>
  </si>
  <si>
    <t>Przewidywane wykonanie za rok 2004</t>
  </si>
  <si>
    <t>Projekt planu na 2005 r.</t>
  </si>
  <si>
    <r>
      <t>2.      Premia wynikająca z : .............</t>
    </r>
    <r>
      <rPr>
        <sz val="8"/>
        <rFont val="Arial CE"/>
        <family val="0"/>
      </rPr>
      <t xml:space="preserve">( </t>
    </r>
    <r>
      <rPr>
        <i/>
        <sz val="8"/>
        <rFont val="Arial CE"/>
        <family val="0"/>
      </rPr>
      <t>podać podstawę prawną</t>
    </r>
    <r>
      <rPr>
        <sz val="8"/>
        <rFont val="Arial CE"/>
        <family val="0"/>
      </rPr>
      <t>)</t>
    </r>
  </si>
  <si>
    <t>756.75601 § 0350</t>
  </si>
  <si>
    <t xml:space="preserve">1. </t>
  </si>
  <si>
    <t>2.</t>
  </si>
  <si>
    <t>podatek od czynnosci cywilnoprawnych</t>
  </si>
  <si>
    <t>756.75615 § 0500</t>
  </si>
  <si>
    <t>756.75616 § 0500</t>
  </si>
  <si>
    <t>3.</t>
  </si>
  <si>
    <t>podatek od spadków i darowizn</t>
  </si>
  <si>
    <t>756.75616 § 0360</t>
  </si>
  <si>
    <t>4.</t>
  </si>
  <si>
    <t>5.</t>
  </si>
  <si>
    <t>756.75618 § 0410</t>
  </si>
  <si>
    <t>756.75621 § 0020</t>
  </si>
  <si>
    <t>6.</t>
  </si>
  <si>
    <t>756.75601 § 0910</t>
  </si>
  <si>
    <t>756.75615 § 0910</t>
  </si>
  <si>
    <t>756.75616 § 0910</t>
  </si>
  <si>
    <t>756.75618 § 0910</t>
  </si>
  <si>
    <t>I Urząd Skarbowy</t>
  </si>
  <si>
    <t>II Urząd Skarbowy</t>
  </si>
  <si>
    <t>Wykonanie za 6 m-cy</t>
  </si>
  <si>
    <t>756.75615 § 0360</t>
  </si>
  <si>
    <t>756.75619 § 0910</t>
  </si>
  <si>
    <t>756.75622 § 0020</t>
  </si>
  <si>
    <t>podatek od działalności gospodarczej osób fizycznych , opłacany w formie karty podatkowej</t>
  </si>
  <si>
    <t>wpływy z opłaty skarbowej</t>
  </si>
  <si>
    <t>podatek dochodowy od osób prawnych</t>
  </si>
  <si>
    <t>odsetki od nieterminowych wpłat z tytułu podatków i opłat</t>
  </si>
  <si>
    <t>I Urząd Skarbowy Warszawa Śródmieście</t>
  </si>
  <si>
    <t>Wykonanie za 6 m-cy 2004 r.</t>
  </si>
  <si>
    <t>Uzasadnienie Uwagi</t>
  </si>
  <si>
    <t>6:3</t>
  </si>
  <si>
    <t>6:5</t>
  </si>
  <si>
    <t>I Śląski US Sosnowiec</t>
  </si>
  <si>
    <t>I Mazowiecki US Warszawa</t>
  </si>
  <si>
    <t>Łódzki US Łódź</t>
  </si>
  <si>
    <t>II Mazowiecki US Warszawa</t>
  </si>
  <si>
    <t>758.75814 § 0500</t>
  </si>
  <si>
    <t>758.75814 § 0910</t>
  </si>
  <si>
    <r>
      <t xml:space="preserve">3.      Nagrody - (%) </t>
    </r>
    <r>
      <rPr>
        <i/>
        <sz val="8"/>
        <rFont val="Arial CE"/>
        <family val="0"/>
      </rPr>
      <t>podstawa prawna</t>
    </r>
  </si>
  <si>
    <t>4.      Wypłaty jednorazowe</t>
  </si>
  <si>
    <r>
      <t>4.1      Gratyfikacje  :                                               -  jubileusze  (</t>
    </r>
    <r>
      <rPr>
        <i/>
        <sz val="8"/>
        <rFont val="Arial CE"/>
        <family val="0"/>
      </rPr>
      <t xml:space="preserve"> wykaz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 xml:space="preserve">)                                 -  inne  </t>
    </r>
    <r>
      <rPr>
        <sz val="8"/>
        <rFont val="Arial CE"/>
        <family val="0"/>
      </rPr>
      <t>(</t>
    </r>
    <r>
      <rPr>
        <i/>
        <sz val="8"/>
        <rFont val="Arial CE"/>
        <family val="0"/>
      </rPr>
      <t xml:space="preserve"> wymienić + wykaz</t>
    </r>
    <r>
      <rPr>
        <sz val="8"/>
        <rFont val="Arial CE"/>
        <family val="0"/>
      </rPr>
      <t xml:space="preserve"> )</t>
    </r>
  </si>
  <si>
    <r>
      <t xml:space="preserve">4.2      Odprawy emerytalne </t>
    </r>
    <r>
      <rPr>
        <i/>
        <sz val="8"/>
        <rFont val="Arial CE"/>
        <family val="0"/>
      </rPr>
      <t>(wykaz</t>
    </r>
    <r>
      <rPr>
        <i/>
        <sz val="10"/>
        <rFont val="Arial CE"/>
        <family val="0"/>
      </rPr>
      <t>)</t>
    </r>
  </si>
  <si>
    <t>inwestycje</t>
  </si>
  <si>
    <t>Wykon.2004 r.</t>
  </si>
  <si>
    <t>Przewidywane wykonanie za rok 2005</t>
  </si>
  <si>
    <t>Planowane wpływy w 2006 r.</t>
  </si>
  <si>
    <t>Projekt planu na 2006 r.</t>
  </si>
  <si>
    <t>§  6170</t>
  </si>
  <si>
    <t>§  6010</t>
  </si>
  <si>
    <t>§ 4170</t>
  </si>
  <si>
    <t>Plan po zmianach  na 30.06.05 r.</t>
  </si>
  <si>
    <t xml:space="preserve">    -    różnic pomiędzy przewidywanym wykonaniem za 2005 r (obliczonym w oparciu o wykonanie za 8 m-cy), a planem na 2006 r. należy uzasadnić powód ich wystąpienia</t>
  </si>
  <si>
    <t xml:space="preserve">    -   dochodów mających charakter jednorazowy w 2005 r. (nie powtórzą się w 2006 r) należy podać ich źródło i kwotę</t>
  </si>
  <si>
    <t xml:space="preserve">   w tym realizowane na podstawie porozumień/umów</t>
  </si>
  <si>
    <t xml:space="preserve">   w tym:- realizowane na podstawie porozumień/umów</t>
  </si>
  <si>
    <t>§ 2520,2540,2560,2590,2650,2720,2730,2800,2810,2820,2830, 3000</t>
  </si>
  <si>
    <t xml:space="preserve">  - w tym :§ 4010,4020,4050,4060,4080 i etaty</t>
  </si>
  <si>
    <t xml:space="preserve">   - wydatki rzeczowe niezbędne do utrzymania substancji majątkowych i realizacji zadań</t>
  </si>
  <si>
    <t xml:space="preserve"> </t>
  </si>
  <si>
    <t>w złotych</t>
  </si>
  <si>
    <t>L.p.</t>
  </si>
  <si>
    <t>Klasyfikacja (dział, rozdział)</t>
  </si>
  <si>
    <t>Wydatki w okresie realizacji Projektu (całkowita wartość Projektu) */</t>
  </si>
  <si>
    <t>Wydatki</t>
  </si>
  <si>
    <t>środki z budżetu krajowego **/</t>
  </si>
  <si>
    <t>środki z budżetu Unii Europejskiej oraz inne środki zagraniczne</t>
  </si>
  <si>
    <t>Wydatki razem           (8 + 12)</t>
  </si>
  <si>
    <t>środki z budżetu krajowego</t>
  </si>
  <si>
    <t>Razem</t>
  </si>
  <si>
    <t>z dotacji stanowiących wkład krajowy</t>
  </si>
  <si>
    <t>z pożyczek i kredytów</t>
  </si>
  <si>
    <t xml:space="preserve">z pozostałych środków </t>
  </si>
  <si>
    <t>I. Programy i projekty realizowane ze środków Funduszu Spójności i funduszy strukturalnych.</t>
  </si>
  <si>
    <t>1.</t>
  </si>
  <si>
    <t xml:space="preserve">wydatki bieżące </t>
  </si>
  <si>
    <t>zadania gminy / powiatu</t>
  </si>
  <si>
    <t>Nazwa Funduszu z którego pochodzą środki zagraniczne</t>
  </si>
  <si>
    <t>1.1</t>
  </si>
  <si>
    <t>Program:</t>
  </si>
  <si>
    <t xml:space="preserve">Priorytet </t>
  </si>
  <si>
    <t>Działanie</t>
  </si>
  <si>
    <t xml:space="preserve">Nazwa Projektu </t>
  </si>
  <si>
    <t>wydatki majątkowe</t>
  </si>
  <si>
    <t>2.1</t>
  </si>
  <si>
    <t>II. Programy i projekty realizowane z innych środków pochodzących z Unii Europejskiej</t>
  </si>
  <si>
    <t>wydatki bieżące</t>
  </si>
  <si>
    <t>III. Programy i projekty realizowane z innych środków zagranicznych nie podlegających zwrotowi</t>
  </si>
  <si>
    <t>- pracowników pozostałych ( w tym : administracja szkół / placówek)</t>
  </si>
  <si>
    <r>
      <t xml:space="preserve">W jednostkach objętych </t>
    </r>
    <r>
      <rPr>
        <b/>
        <sz val="8"/>
        <rFont val="Arial CE"/>
        <family val="2"/>
      </rPr>
      <t>dz.801/854</t>
    </r>
    <r>
      <rPr>
        <sz val="8"/>
        <rFont val="Arial CE"/>
        <family val="2"/>
      </rPr>
      <t xml:space="preserve"> i </t>
    </r>
    <r>
      <rPr>
        <b/>
        <sz val="8"/>
        <rFont val="Arial CE"/>
        <family val="0"/>
      </rPr>
      <t>852</t>
    </r>
    <r>
      <rPr>
        <sz val="8"/>
        <rFont val="Arial CE"/>
        <family val="2"/>
      </rPr>
      <t xml:space="preserve"> (Domy Dziecka) należy wyodrębnić :</t>
    </r>
  </si>
  <si>
    <t>Razem wydatki 2011</t>
  </si>
  <si>
    <t xml:space="preserve">             - wydatki na programy realizowane ze środków pochodzących z Unii Europejskiej oraz innych źródeł zagranicznych niepodlegających zwrotowi (w klasyfikacji budżetowej  proszę zastosować prawidłową ostatnią cyfrę paragrafu)</t>
  </si>
  <si>
    <t>11:5</t>
  </si>
  <si>
    <t>11:9</t>
  </si>
  <si>
    <t xml:space="preserve">§ 4440 - ( z kalkulacją do której przyjąć przeciętne wynagrodzenie 2.600 zł ) </t>
  </si>
  <si>
    <t>Załącznik Nr 2</t>
  </si>
  <si>
    <t>Wykon.                                       2008 r.</t>
  </si>
  <si>
    <t>Plan na 01.01.2009 r.</t>
  </si>
  <si>
    <t>Plan po zmianach  na 31.08.2009 r.</t>
  </si>
  <si>
    <t>Przewidywane wykonanie za 2009 r.</t>
  </si>
  <si>
    <t xml:space="preserve">Potrzeby  na 2010 r. </t>
  </si>
  <si>
    <r>
      <t xml:space="preserve">Potrzeby  na 2010 r.                     </t>
    </r>
    <r>
      <rPr>
        <b/>
        <u val="single"/>
        <sz val="10"/>
        <rFont val="Arial CE"/>
        <family val="0"/>
      </rPr>
      <t>w cenach 2009 r.</t>
    </r>
  </si>
  <si>
    <r>
      <t xml:space="preserve">Plan na 2010 rok powinien być </t>
    </r>
    <r>
      <rPr>
        <sz val="10"/>
        <rFont val="Arial CE"/>
        <family val="0"/>
      </rPr>
      <t xml:space="preserve"> zbliżony do przewidywanego wykonania za 2009 r .</t>
    </r>
  </si>
  <si>
    <t xml:space="preserve">Plan wydatków na 2010 rok na programy i projekty realizowane z Funduszu Spójności, funduszy strukturalnych i innych środków pochodzących z Unii Europejskiej oraz innych środków zagranicznych nie podlegających zwrotowi </t>
  </si>
  <si>
    <t>Razem wydatki 2012</t>
  </si>
  <si>
    <t>Załącznik Nr 4</t>
  </si>
  <si>
    <t>Załącznik Nr 6</t>
  </si>
  <si>
    <t>Prezydenta Miasta Katowice</t>
  </si>
  <si>
    <t>z dnia               2009 r.</t>
  </si>
  <si>
    <t>do zarządzenia Nr            /09</t>
  </si>
  <si>
    <t>Razem wydatki  - poniesione do końca 2009 roku</t>
  </si>
  <si>
    <t>Razem wydatki - plan na 2010 rok (na dzień 31.08.2010 r.)</t>
  </si>
  <si>
    <t xml:space="preserve">Razem wydatki - przewidywane wykonanie 2010 roku </t>
  </si>
  <si>
    <t>Razem wydatki 2013</t>
  </si>
  <si>
    <t>Razem wydatki po 2013 r.</t>
  </si>
  <si>
    <t>**/ Jeżeli środki z budżetu krajowego nie są ujmowane w budżecie miasta to proszę wskazać źródło (np. środki Funduszu Pracy)</t>
  </si>
  <si>
    <t>*/ Jeżeli całkowita wartość projektu obejmuje dodatkowo inne środki finansowe tj. nie wykazane w kolumnie 5 (środki z budżetu krajowego) i kolumnie 6 (środki z budżetu Unii Europejskiej oraz inne środki zagraniczne) to proszę wskazać z jakiego pochodzą źr</t>
  </si>
  <si>
    <t>1/ imienny wykaz osób uprawnionych do nagród jubileuszowych i odpraw emerytalnych z kalkulacją i określeniem planowanej kwoty</t>
  </si>
  <si>
    <t>2/ dokumenty określające podstawę prawną i wskaźnik procentowy do planowania nagród i premii</t>
  </si>
  <si>
    <t>do zarządzenia Nr            /2011</t>
  </si>
  <si>
    <t>z dnia               2011 r.</t>
  </si>
  <si>
    <t>planowane na 2011 r.</t>
  </si>
  <si>
    <t>przewidywane na 31.12.2011 r.</t>
  </si>
  <si>
    <t>wykonanie wynagrodzeń osob. w 2011 r.</t>
  </si>
  <si>
    <t>planowane na 1.01.2012 r.  x/</t>
  </si>
  <si>
    <t>finansowane dotacją z budżetu miasta, w tym:</t>
  </si>
  <si>
    <t>Stan środków pieniężnych na początek roku</t>
  </si>
  <si>
    <t>Stan środków pieniężnych na koniec roku</t>
  </si>
  <si>
    <t>Stan zobowiązań na początek roku</t>
  </si>
  <si>
    <t>Stan zobowiązań na koniec roku</t>
  </si>
  <si>
    <t>Stan należności na koniec roku</t>
  </si>
  <si>
    <t xml:space="preserve">Wsk. %    </t>
  </si>
  <si>
    <t>(3:2)</t>
  </si>
  <si>
    <t>Stan należności na początek roku</t>
  </si>
  <si>
    <t>-</t>
  </si>
  <si>
    <t>UL. Markiefki 44a</t>
  </si>
  <si>
    <t>40-213 Katowice</t>
  </si>
  <si>
    <t xml:space="preserve">Miejski Dom Kultury </t>
  </si>
  <si>
    <t>"Bogucice - Zawodzie"</t>
  </si>
  <si>
    <t>Wydział Kultury</t>
  </si>
  <si>
    <t>ul. 3 Maja 7</t>
  </si>
  <si>
    <t>40-096 Katowice</t>
  </si>
  <si>
    <t xml:space="preserve">             (miejscowość i data)</t>
  </si>
  <si>
    <t>Urząd Miasta Katowice</t>
  </si>
  <si>
    <t xml:space="preserve">                       (podpis i pieczęć organu zatwierdzającego)</t>
  </si>
  <si>
    <t xml:space="preserve">                  ………………………………………</t>
  </si>
  <si>
    <t>…………………………………</t>
  </si>
  <si>
    <t>zadania inwestycyjne</t>
  </si>
  <si>
    <t>Przewidywane wykonanie 2014 r.</t>
  </si>
  <si>
    <t>Plan na rok 2015</t>
  </si>
  <si>
    <t>*/  projekt planu na 2015 r. zgodny z załączoną tabelą kalkulacyjną wynagrodzeń</t>
  </si>
  <si>
    <t>I.  Przychody ogółem</t>
  </si>
  <si>
    <r>
      <t>1/</t>
    </r>
    <r>
      <rPr>
        <sz val="12"/>
        <rFont val="Times New Roman"/>
        <family val="1"/>
      </rPr>
      <t xml:space="preserve"> przychody własne</t>
    </r>
  </si>
  <si>
    <r>
      <rPr>
        <b/>
        <sz val="12"/>
        <rFont val="Times New Roman"/>
        <family val="1"/>
      </rPr>
      <t>2/</t>
    </r>
    <r>
      <rPr>
        <sz val="12"/>
        <rFont val="Times New Roman"/>
        <family val="1"/>
      </rPr>
      <t xml:space="preserve"> dotacja podmiotowa z budżetu miasta</t>
    </r>
  </si>
  <si>
    <r>
      <rPr>
        <b/>
        <sz val="12"/>
        <rFont val="Times New Roman"/>
        <family val="1"/>
      </rPr>
      <t>3/</t>
    </r>
    <r>
      <rPr>
        <sz val="12"/>
        <rFont val="Times New Roman"/>
        <family val="1"/>
      </rPr>
      <t>dotacja celowa z budżetu miasta na zadania bieżące</t>
    </r>
  </si>
  <si>
    <r>
      <t>4/</t>
    </r>
    <r>
      <rPr>
        <sz val="12"/>
        <rFont val="Times New Roman"/>
        <family val="1"/>
      </rPr>
      <t xml:space="preserve"> pozostałe dotacje bieżące</t>
    </r>
  </si>
  <si>
    <r>
      <t>5/</t>
    </r>
    <r>
      <rPr>
        <sz val="12"/>
        <rFont val="Times New Roman"/>
        <family val="1"/>
      </rPr>
      <t xml:space="preserve"> środki finansowe pozyskane z Fundacji Orange</t>
    </r>
  </si>
  <si>
    <r>
      <t>1/</t>
    </r>
    <r>
      <rPr>
        <sz val="12"/>
        <rFont val="Times New Roman"/>
        <family val="1"/>
      </rPr>
      <t xml:space="preserve"> wynagrodzenia i składki od nich naliczone</t>
    </r>
  </si>
  <si>
    <t>-  inne świadczenia na rzecz pracowników</t>
  </si>
  <si>
    <r>
      <t xml:space="preserve">2/ </t>
    </r>
    <r>
      <rPr>
        <sz val="12"/>
        <rFont val="Times New Roman"/>
        <family val="1"/>
      </rPr>
      <t>amortyzacja</t>
    </r>
  </si>
  <si>
    <r>
      <t xml:space="preserve">3/ </t>
    </r>
    <r>
      <rPr>
        <sz val="12"/>
        <rFont val="Times New Roman"/>
        <family val="1"/>
      </rPr>
      <t>zakup towarów i usług</t>
    </r>
  </si>
  <si>
    <r>
      <t xml:space="preserve">4/ </t>
    </r>
    <r>
      <rPr>
        <sz val="12"/>
        <rFont val="Times New Roman"/>
        <family val="1"/>
      </rPr>
      <t>remonty</t>
    </r>
  </si>
  <si>
    <t>III.  Wynik finansowy  ( I - II )</t>
  </si>
  <si>
    <r>
      <t>5/</t>
    </r>
    <r>
      <rPr>
        <sz val="12"/>
        <rFont val="Times New Roman"/>
        <family val="1"/>
      </rPr>
      <t xml:space="preserve"> pozostałe koszty</t>
    </r>
  </si>
  <si>
    <t>PLAN FINANSOWY INSTYTUCJI KULTURY NA 2015 ROK</t>
  </si>
  <si>
    <t xml:space="preserve">     Katowice, dnia 08.12.2014r.</t>
  </si>
  <si>
    <t>Zatwierdza się plan przychodów na 2015 rok w kwocie 1 811 000zł (słownie : jeden milion osiemset jedenaście tysięcy złotych) i plan kosztów na 2015 rok w kwocie 2 461 000zł (słownie : dwa miliony czterysta sześćdziesiąt jeden tysięcy złotych).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</si>
</sst>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6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0"/>
    </font>
    <font>
      <sz val="6"/>
      <name val="Arial CE"/>
      <family val="2"/>
    </font>
    <font>
      <i/>
      <sz val="6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b/>
      <sz val="10"/>
      <color indexed="9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vertAlign val="superscript"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double"/>
      <top>
        <color indexed="63"/>
      </top>
      <bottom style="dashDot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 vertical="top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0" fillId="0" borderId="27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7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center" wrapText="1"/>
    </xf>
    <xf numFmtId="3" fontId="12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31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 vertical="center"/>
    </xf>
    <xf numFmtId="3" fontId="19" fillId="0" borderId="35" xfId="0" applyNumberFormat="1" applyFont="1" applyBorder="1" applyAlignment="1">
      <alignment horizontal="right" vertical="center"/>
    </xf>
    <xf numFmtId="3" fontId="19" fillId="0" borderId="36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32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/>
    </xf>
    <xf numFmtId="0" fontId="20" fillId="0" borderId="31" xfId="0" applyFont="1" applyBorder="1" applyAlignment="1" quotePrefix="1">
      <alignment/>
    </xf>
    <xf numFmtId="3" fontId="22" fillId="0" borderId="0" xfId="0" applyNumberFormat="1" applyFont="1" applyBorder="1" applyAlignment="1" quotePrefix="1">
      <alignment horizontal="right" vertical="center"/>
    </xf>
    <xf numFmtId="3" fontId="20" fillId="0" borderId="0" xfId="0" applyNumberFormat="1" applyFont="1" applyBorder="1" applyAlignment="1" quotePrefix="1">
      <alignment horizontal="right" vertical="center"/>
    </xf>
    <xf numFmtId="3" fontId="20" fillId="0" borderId="17" xfId="0" applyNumberFormat="1" applyFont="1" applyBorder="1" applyAlignment="1" quotePrefix="1">
      <alignment horizontal="right" vertical="center"/>
    </xf>
    <xf numFmtId="0" fontId="20" fillId="0" borderId="31" xfId="0" applyFont="1" applyBorder="1" applyAlignment="1">
      <alignment/>
    </xf>
    <xf numFmtId="0" fontId="19" fillId="0" borderId="31" xfId="0" applyFont="1" applyBorder="1" applyAlignment="1">
      <alignment wrapText="1"/>
    </xf>
    <xf numFmtId="0" fontId="20" fillId="0" borderId="37" xfId="0" applyFont="1" applyBorder="1" applyAlignment="1">
      <alignment/>
    </xf>
    <xf numFmtId="3" fontId="20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 quotePrefix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3" fontId="20" fillId="0" borderId="40" xfId="0" applyNumberFormat="1" applyFont="1" applyBorder="1" applyAlignment="1" quotePrefix="1">
      <alignment horizontal="right" vertical="center"/>
    </xf>
    <xf numFmtId="3" fontId="20" fillId="0" borderId="41" xfId="0" applyNumberFormat="1" applyFont="1" applyBorder="1" applyAlignment="1" quotePrefix="1">
      <alignment horizontal="right" vertical="center"/>
    </xf>
    <xf numFmtId="3" fontId="20" fillId="0" borderId="42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 quotePrefix="1">
      <alignment horizontal="right" vertical="center"/>
    </xf>
    <xf numFmtId="3" fontId="22" fillId="0" borderId="3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3" fontId="22" fillId="0" borderId="28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0" fillId="0" borderId="4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9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31" xfId="0" applyFont="1" applyBorder="1" applyAlignment="1" quotePrefix="1">
      <alignment/>
    </xf>
    <xf numFmtId="0" fontId="22" fillId="0" borderId="45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3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19" fillId="0" borderId="33" xfId="0" applyFont="1" applyBorder="1" applyAlignment="1">
      <alignment vertical="center"/>
    </xf>
    <xf numFmtId="3" fontId="20" fillId="0" borderId="34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 quotePrefix="1">
      <alignment horizontal="right" vertical="center"/>
    </xf>
    <xf numFmtId="0" fontId="18" fillId="0" borderId="47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3" fontId="20" fillId="0" borderId="20" xfId="0" applyNumberFormat="1" applyFont="1" applyBorder="1" applyAlignment="1" quotePrefix="1">
      <alignment horizontal="center" vertical="center"/>
    </xf>
    <xf numFmtId="3" fontId="20" fillId="0" borderId="16" xfId="0" applyNumberFormat="1" applyFont="1" applyBorder="1" applyAlignment="1" quotePrefix="1">
      <alignment horizontal="center" vertical="center"/>
    </xf>
    <xf numFmtId="3" fontId="20" fillId="0" borderId="53" xfId="0" applyNumberFormat="1" applyFont="1" applyBorder="1" applyAlignment="1" quotePrefix="1">
      <alignment horizontal="center" vertical="center"/>
    </xf>
    <xf numFmtId="3" fontId="20" fillId="0" borderId="54" xfId="0" applyNumberFormat="1" applyFont="1" applyBorder="1" applyAlignment="1" quotePrefix="1">
      <alignment horizontal="center" vertical="center"/>
    </xf>
    <xf numFmtId="3" fontId="20" fillId="0" borderId="55" xfId="0" applyNumberFormat="1" applyFont="1" applyBorder="1" applyAlignment="1" quotePrefix="1">
      <alignment horizontal="center" vertical="center"/>
    </xf>
    <xf numFmtId="3" fontId="20" fillId="0" borderId="56" xfId="0" applyNumberFormat="1" applyFont="1" applyBorder="1" applyAlignment="1" quotePrefix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6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20" xfId="0" applyNumberFormat="1" applyFont="1" applyBorder="1" applyAlignment="1" quotePrefix="1">
      <alignment horizontal="center" vertical="center"/>
    </xf>
    <xf numFmtId="4" fontId="20" fillId="0" borderId="16" xfId="0" applyNumberFormat="1" applyFont="1" applyBorder="1" applyAlignment="1" quotePrefix="1">
      <alignment horizontal="center" vertical="center"/>
    </xf>
    <xf numFmtId="4" fontId="20" fillId="0" borderId="53" xfId="0" applyNumberFormat="1" applyFont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52</xdr:row>
      <xdr:rowOff>0</xdr:rowOff>
    </xdr:from>
    <xdr:to>
      <xdr:col>4</xdr:col>
      <xdr:colOff>295275</xdr:colOff>
      <xdr:row>52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1124902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52</xdr:row>
      <xdr:rowOff>0</xdr:rowOff>
    </xdr:from>
    <xdr:to>
      <xdr:col>4</xdr:col>
      <xdr:colOff>295275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29125" y="1124902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65</xdr:row>
      <xdr:rowOff>0</xdr:rowOff>
    </xdr:from>
    <xdr:to>
      <xdr:col>4</xdr:col>
      <xdr:colOff>295275</xdr:colOff>
      <xdr:row>65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29125" y="137064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65</xdr:row>
      <xdr:rowOff>0</xdr:rowOff>
    </xdr:from>
    <xdr:to>
      <xdr:col>4</xdr:col>
      <xdr:colOff>295275</xdr:colOff>
      <xdr:row>65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29125" y="137064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92</xdr:row>
      <xdr:rowOff>0</xdr:rowOff>
    </xdr:from>
    <xdr:to>
      <xdr:col>4</xdr:col>
      <xdr:colOff>295275</xdr:colOff>
      <xdr:row>92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429125" y="194310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92</xdr:row>
      <xdr:rowOff>0</xdr:rowOff>
    </xdr:from>
    <xdr:to>
      <xdr:col>4</xdr:col>
      <xdr:colOff>295275</xdr:colOff>
      <xdr:row>92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429125" y="194310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115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0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0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281116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0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5" s="78" customFormat="1" ht="11.25">
      <c r="B32" s="80" t="s">
        <v>39</v>
      </c>
      <c r="C32" s="90">
        <f>SUM(C10:C31)</f>
        <v>0</v>
      </c>
      <c r="D32" s="90">
        <f>SUM(D10:D31)</f>
        <v>281116</v>
      </c>
      <c r="E32" s="84"/>
    </row>
    <row r="33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0" sqref="A10:A12"/>
    </sheetView>
  </sheetViews>
  <sheetFormatPr defaultColWidth="9.00390625" defaultRowHeight="12.75"/>
  <cols>
    <col min="1" max="1" width="30.25390625" style="0" customWidth="1"/>
    <col min="2" max="2" width="12.625" style="0" customWidth="1"/>
    <col min="3" max="3" width="15.125" style="0" customWidth="1"/>
    <col min="4" max="4" width="14.25390625" style="0" customWidth="1"/>
    <col min="5" max="5" width="13.625" style="0" customWidth="1"/>
    <col min="6" max="6" width="12.00390625" style="0" customWidth="1"/>
    <col min="7" max="7" width="10.75390625" style="0" customWidth="1"/>
    <col min="8" max="8" width="10.625" style="0" customWidth="1"/>
    <col min="9" max="9" width="15.375" style="0" customWidth="1"/>
    <col min="10" max="10" width="7.625" style="0" customWidth="1"/>
    <col min="12" max="12" width="15.00390625" style="0" customWidth="1"/>
    <col min="13" max="13" width="11.75390625" style="0" customWidth="1"/>
  </cols>
  <sheetData>
    <row r="1" spans="9:10" ht="12.75">
      <c r="I1" s="285" t="s">
        <v>186</v>
      </c>
      <c r="J1" s="285"/>
    </row>
    <row r="2" spans="8:10" ht="12.75">
      <c r="H2" s="285" t="s">
        <v>199</v>
      </c>
      <c r="I2" s="285"/>
      <c r="J2" s="285"/>
    </row>
    <row r="3" spans="8:10" ht="12.75">
      <c r="H3" s="285" t="s">
        <v>187</v>
      </c>
      <c r="I3" s="285"/>
      <c r="J3" s="285"/>
    </row>
    <row r="4" spans="8:10" ht="12.75">
      <c r="H4" s="285" t="s">
        <v>200</v>
      </c>
      <c r="I4" s="285"/>
      <c r="J4" s="285"/>
    </row>
    <row r="5" spans="1:13" ht="15.75">
      <c r="A5" s="325" t="s">
        <v>38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0" ht="12.75">
      <c r="A6" s="11"/>
      <c r="B6" s="6"/>
      <c r="J6" s="6"/>
    </row>
    <row r="7" spans="1:10" ht="12.75">
      <c r="A7" s="312" t="s">
        <v>14</v>
      </c>
      <c r="B7" s="314" t="s">
        <v>19</v>
      </c>
      <c r="C7" s="315"/>
      <c r="D7" s="45" t="s">
        <v>52</v>
      </c>
      <c r="E7" s="49" t="s">
        <v>51</v>
      </c>
      <c r="F7" s="264" t="s">
        <v>29</v>
      </c>
      <c r="G7" s="264" t="s">
        <v>41</v>
      </c>
      <c r="H7" s="264" t="s">
        <v>42</v>
      </c>
      <c r="I7" s="264" t="s">
        <v>55</v>
      </c>
      <c r="J7" s="8" t="s">
        <v>53</v>
      </c>
    </row>
    <row r="8" spans="1:10" ht="38.25">
      <c r="A8" s="313"/>
      <c r="B8" s="1" t="s">
        <v>201</v>
      </c>
      <c r="C8" s="1" t="s">
        <v>202</v>
      </c>
      <c r="D8" s="46" t="s">
        <v>203</v>
      </c>
      <c r="E8" s="50" t="s">
        <v>204</v>
      </c>
      <c r="F8" s="265"/>
      <c r="G8" s="265"/>
      <c r="H8" s="265"/>
      <c r="I8" s="265"/>
      <c r="J8" s="34" t="s">
        <v>54</v>
      </c>
    </row>
    <row r="9" spans="1:13" ht="12.75">
      <c r="A9" s="4">
        <v>1</v>
      </c>
      <c r="B9" s="4">
        <v>2</v>
      </c>
      <c r="C9" s="4">
        <v>3</v>
      </c>
      <c r="D9" s="47">
        <v>4</v>
      </c>
      <c r="E9" s="51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6"/>
      <c r="L9" s="6"/>
      <c r="M9" s="6"/>
    </row>
    <row r="10" spans="1:13" ht="6.75" customHeight="1">
      <c r="A10" s="322" t="s">
        <v>34</v>
      </c>
      <c r="B10" s="322"/>
      <c r="C10" s="319"/>
      <c r="D10" s="316"/>
      <c r="E10" s="326"/>
      <c r="F10" s="319"/>
      <c r="G10" s="319"/>
      <c r="H10" s="319"/>
      <c r="I10" s="319"/>
      <c r="J10" s="39"/>
      <c r="K10" s="6"/>
      <c r="L10" s="6"/>
      <c r="M10" s="6"/>
    </row>
    <row r="11" spans="1:13" ht="3" customHeight="1">
      <c r="A11" s="323"/>
      <c r="B11" s="323"/>
      <c r="C11" s="320"/>
      <c r="D11" s="317"/>
      <c r="E11" s="327"/>
      <c r="F11" s="320"/>
      <c r="G11" s="320"/>
      <c r="H11" s="320"/>
      <c r="I11" s="320"/>
      <c r="J11" s="36"/>
      <c r="K11" s="15"/>
      <c r="L11" s="15"/>
      <c r="M11" s="15"/>
    </row>
    <row r="12" spans="1:13" ht="24" customHeight="1">
      <c r="A12" s="324"/>
      <c r="B12" s="324"/>
      <c r="C12" s="321"/>
      <c r="D12" s="318"/>
      <c r="E12" s="328"/>
      <c r="F12" s="321"/>
      <c r="G12" s="321"/>
      <c r="H12" s="321"/>
      <c r="I12" s="321"/>
      <c r="J12" s="40"/>
      <c r="K12" s="6"/>
      <c r="L12" s="6"/>
      <c r="M12" s="6"/>
    </row>
    <row r="13" spans="1:13" ht="24" customHeight="1">
      <c r="A13" s="4" t="s">
        <v>30</v>
      </c>
      <c r="B13" s="4"/>
      <c r="C13" s="18"/>
      <c r="D13" s="48"/>
      <c r="E13" s="52"/>
      <c r="F13" s="19"/>
      <c r="G13" s="18"/>
      <c r="H13" s="18"/>
      <c r="I13" s="18"/>
      <c r="J13" s="18"/>
      <c r="K13" s="6"/>
      <c r="L13" s="6"/>
      <c r="M13" s="6"/>
    </row>
    <row r="14" spans="1:13" ht="24" customHeight="1">
      <c r="A14" s="4" t="s">
        <v>31</v>
      </c>
      <c r="B14" s="4"/>
      <c r="C14" s="4"/>
      <c r="D14" s="47"/>
      <c r="E14" s="51"/>
      <c r="F14" s="20"/>
      <c r="G14" s="4"/>
      <c r="H14" s="4"/>
      <c r="I14" s="4"/>
      <c r="J14" s="4"/>
      <c r="K14" s="15"/>
      <c r="L14" s="15"/>
      <c r="M14" s="15"/>
    </row>
    <row r="15" spans="1:13" ht="24" customHeight="1">
      <c r="A15" s="21" t="s">
        <v>32</v>
      </c>
      <c r="B15" s="21"/>
      <c r="C15" s="18"/>
      <c r="D15" s="48"/>
      <c r="E15" s="52"/>
      <c r="F15" s="19"/>
      <c r="G15" s="18"/>
      <c r="H15" s="18"/>
      <c r="I15" s="18"/>
      <c r="J15" s="18"/>
      <c r="K15" s="6"/>
      <c r="L15" s="6"/>
      <c r="M15" s="6"/>
    </row>
    <row r="16" spans="1:13" ht="24" customHeight="1">
      <c r="A16" s="22" t="s">
        <v>33</v>
      </c>
      <c r="B16" s="22"/>
      <c r="C16" s="22"/>
      <c r="D16" s="35"/>
      <c r="E16" s="53"/>
      <c r="F16" s="23"/>
      <c r="G16" s="24"/>
      <c r="H16" s="24"/>
      <c r="I16" s="22"/>
      <c r="J16" s="4"/>
      <c r="K16" s="15"/>
      <c r="L16" s="310"/>
      <c r="M16" s="310"/>
    </row>
    <row r="17" spans="1:13" ht="20.25" customHeight="1">
      <c r="A17" s="27" t="s">
        <v>36</v>
      </c>
      <c r="B17" s="27"/>
      <c r="C17" s="24"/>
      <c r="D17" s="37"/>
      <c r="E17" s="54"/>
      <c r="F17" s="24"/>
      <c r="G17" s="24"/>
      <c r="H17" s="24"/>
      <c r="I17" s="22"/>
      <c r="J17" s="4"/>
      <c r="K17" s="15"/>
      <c r="L17" s="310"/>
      <c r="M17" s="310"/>
    </row>
    <row r="18" spans="1:13" ht="25.5">
      <c r="A18" s="28" t="s">
        <v>79</v>
      </c>
      <c r="B18" s="41"/>
      <c r="C18" s="32"/>
      <c r="D18" s="44"/>
      <c r="E18" s="33"/>
      <c r="F18" s="33"/>
      <c r="G18" s="33"/>
      <c r="H18" s="33"/>
      <c r="I18" s="8"/>
      <c r="J18" s="74"/>
      <c r="K18" s="15"/>
      <c r="L18" s="15"/>
      <c r="M18" s="15"/>
    </row>
    <row r="19" spans="1:10" ht="21" customHeight="1">
      <c r="A19" s="29" t="s">
        <v>119</v>
      </c>
      <c r="B19" s="9"/>
      <c r="C19" s="9"/>
      <c r="D19" s="6"/>
      <c r="E19" s="6"/>
      <c r="F19" s="6"/>
      <c r="G19" s="6"/>
      <c r="H19" s="6"/>
      <c r="I19" s="29"/>
      <c r="J19" s="55"/>
    </row>
    <row r="20" spans="1:10" ht="21" customHeight="1">
      <c r="A20" s="18" t="s">
        <v>120</v>
      </c>
      <c r="B20" s="18"/>
      <c r="C20" s="18"/>
      <c r="D20" s="18"/>
      <c r="E20" s="18"/>
      <c r="F20" s="18"/>
      <c r="G20" s="18"/>
      <c r="H20" s="48"/>
      <c r="I20" s="18"/>
      <c r="J20" s="91"/>
    </row>
    <row r="21" spans="1:10" ht="41.25" customHeight="1">
      <c r="A21" s="28" t="s">
        <v>121</v>
      </c>
      <c r="B21" s="41"/>
      <c r="C21" s="9"/>
      <c r="D21" s="6"/>
      <c r="E21" s="6"/>
      <c r="F21" s="6"/>
      <c r="G21" s="6"/>
      <c r="H21" s="6"/>
      <c r="I21" s="29"/>
      <c r="J21" s="55"/>
    </row>
    <row r="22" spans="1:10" ht="25.5">
      <c r="A22" s="30" t="s">
        <v>122</v>
      </c>
      <c r="B22" s="42"/>
      <c r="C22" s="9"/>
      <c r="D22" s="6"/>
      <c r="E22" s="6"/>
      <c r="F22" s="6"/>
      <c r="G22" s="6"/>
      <c r="H22" s="6"/>
      <c r="I22" s="29"/>
      <c r="J22" s="55"/>
    </row>
    <row r="23" spans="1:10" ht="4.5" customHeight="1">
      <c r="A23" s="31"/>
      <c r="B23" s="43"/>
      <c r="C23" s="10"/>
      <c r="D23" s="11"/>
      <c r="E23" s="11"/>
      <c r="F23" s="11"/>
      <c r="G23" s="11"/>
      <c r="H23" s="11"/>
      <c r="I23" s="40"/>
      <c r="J23" s="58"/>
    </row>
    <row r="24" spans="1:10" s="96" customFormat="1" ht="22.5" customHeight="1">
      <c r="A24" s="92" t="s">
        <v>35</v>
      </c>
      <c r="B24" s="92"/>
      <c r="C24" s="93"/>
      <c r="D24" s="93"/>
      <c r="E24" s="93"/>
      <c r="F24" s="93"/>
      <c r="G24" s="93"/>
      <c r="H24" s="94"/>
      <c r="I24" s="93"/>
      <c r="J24" s="95"/>
    </row>
    <row r="25" spans="1:11" s="73" customFormat="1" ht="14.25" customHeight="1">
      <c r="A25" s="72" t="s">
        <v>43</v>
      </c>
      <c r="B25" s="72"/>
      <c r="K25" s="73" t="s">
        <v>56</v>
      </c>
    </row>
    <row r="26" spans="1:2" s="73" customFormat="1" ht="7.5" customHeight="1">
      <c r="A26" s="72"/>
      <c r="B26" s="72"/>
    </row>
    <row r="27" spans="1:9" s="6" customFormat="1" ht="8.25" customHeight="1">
      <c r="A27" s="15" t="s">
        <v>21</v>
      </c>
      <c r="B27" s="15"/>
      <c r="E27" s="311" t="s">
        <v>23</v>
      </c>
      <c r="F27" s="311"/>
      <c r="G27" s="311"/>
      <c r="H27" s="311"/>
      <c r="I27" s="311"/>
    </row>
    <row r="28" spans="1:9" s="6" customFormat="1" ht="15" customHeight="1">
      <c r="A28" s="15" t="s">
        <v>22</v>
      </c>
      <c r="B28" s="15"/>
      <c r="E28" s="311" t="s">
        <v>37</v>
      </c>
      <c r="F28" s="311"/>
      <c r="G28" s="311"/>
      <c r="H28" s="311"/>
      <c r="I28" s="311"/>
    </row>
    <row r="29" spans="1:2" s="6" customFormat="1" ht="0.75" customHeight="1" hidden="1">
      <c r="A29" s="26"/>
      <c r="B29" s="26"/>
    </row>
    <row r="30" ht="4.5" customHeight="1"/>
    <row r="31" ht="4.5" customHeight="1"/>
    <row r="32" spans="1:13" ht="12.75">
      <c r="A32" s="25" t="s">
        <v>58</v>
      </c>
      <c r="B32" s="25"/>
      <c r="C32" s="25"/>
      <c r="D32" s="25"/>
      <c r="E32" s="25"/>
      <c r="F32" s="25"/>
      <c r="G32" s="25"/>
      <c r="H32" s="25"/>
      <c r="I32" s="7"/>
      <c r="J32" s="25"/>
      <c r="K32" s="25"/>
      <c r="L32" s="25"/>
      <c r="M32" s="25"/>
    </row>
    <row r="33" spans="1:13" ht="12.75">
      <c r="A33" s="309" t="s">
        <v>73</v>
      </c>
      <c r="B33" s="309"/>
      <c r="C33" s="309"/>
      <c r="D33" s="309"/>
      <c r="E33" s="309"/>
      <c r="F33" s="309"/>
      <c r="G33" s="309"/>
      <c r="H33" s="309"/>
      <c r="I33" s="309"/>
      <c r="J33" s="25"/>
      <c r="K33" s="25"/>
      <c r="L33" s="25"/>
      <c r="M33" s="25"/>
    </row>
    <row r="34" spans="3:13" ht="12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4" ht="12.75">
      <c r="A35" s="12" t="s">
        <v>20</v>
      </c>
      <c r="D35" s="12"/>
    </row>
    <row r="36" spans="1:7" ht="12.75">
      <c r="A36" s="13" t="s">
        <v>28</v>
      </c>
      <c r="D36" s="13"/>
      <c r="E36" s="13"/>
      <c r="F36" s="13"/>
      <c r="G36" s="14"/>
    </row>
    <row r="37" ht="6.75" customHeight="1"/>
    <row r="38" spans="1:12" ht="18" customHeight="1">
      <c r="A38" s="308" t="s">
        <v>197</v>
      </c>
      <c r="B38" s="308"/>
      <c r="C38" s="308"/>
      <c r="D38" s="308"/>
      <c r="E38" s="308"/>
      <c r="F38" s="308"/>
      <c r="G38" s="308"/>
      <c r="H38" s="308"/>
      <c r="I38" s="16"/>
      <c r="J38" s="16"/>
      <c r="K38" s="16"/>
      <c r="L38" s="16"/>
    </row>
    <row r="39" spans="1:12" ht="12.75">
      <c r="A39" s="309" t="s">
        <v>198</v>
      </c>
      <c r="B39" s="309"/>
      <c r="C39" s="309"/>
      <c r="D39" s="309"/>
      <c r="E39" s="309"/>
      <c r="F39" s="309"/>
      <c r="G39" s="309"/>
      <c r="H39" s="309"/>
      <c r="I39" s="309"/>
      <c r="J39" s="5"/>
      <c r="K39" s="5"/>
      <c r="L39" s="5"/>
    </row>
  </sheetData>
  <sheetProtection/>
  <mergeCells count="27">
    <mergeCell ref="I1:J1"/>
    <mergeCell ref="H2:J2"/>
    <mergeCell ref="H3:J3"/>
    <mergeCell ref="H4:J4"/>
    <mergeCell ref="A5:M5"/>
    <mergeCell ref="C10:C12"/>
    <mergeCell ref="E10:E12"/>
    <mergeCell ref="F10:F12"/>
    <mergeCell ref="G10:G12"/>
    <mergeCell ref="H10:H12"/>
    <mergeCell ref="I10:I12"/>
    <mergeCell ref="H7:H8"/>
    <mergeCell ref="A10:A12"/>
    <mergeCell ref="F7:F8"/>
    <mergeCell ref="E28:I28"/>
    <mergeCell ref="A33:I33"/>
    <mergeCell ref="B10:B12"/>
    <mergeCell ref="A39:I39"/>
    <mergeCell ref="A38:H38"/>
    <mergeCell ref="L16:L17"/>
    <mergeCell ref="M16:M17"/>
    <mergeCell ref="E27:I27"/>
    <mergeCell ref="A7:A8"/>
    <mergeCell ref="I7:I8"/>
    <mergeCell ref="G7:G8"/>
    <mergeCell ref="B7:C7"/>
    <mergeCell ref="D10:D12"/>
  </mergeCells>
  <printOptions horizontalCentered="1"/>
  <pageMargins left="0" right="0" top="0.33" bottom="0.16" header="0.34" footer="0.17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8">
      <selection activeCell="B57" sqref="B57"/>
    </sheetView>
  </sheetViews>
  <sheetFormatPr defaultColWidth="9.00390625" defaultRowHeight="12.75"/>
  <cols>
    <col min="1" max="1" width="56.125" style="0" customWidth="1"/>
    <col min="2" max="2" width="17.625" style="0" customWidth="1"/>
    <col min="3" max="3" width="16.75390625" style="0" customWidth="1"/>
    <col min="4" max="4" width="13.375" style="0" customWidth="1"/>
  </cols>
  <sheetData>
    <row r="1" spans="1:5" ht="15.75">
      <c r="A1" s="191" t="s">
        <v>217</v>
      </c>
      <c r="B1" s="192"/>
      <c r="C1" s="193"/>
      <c r="D1" s="244" t="s">
        <v>223</v>
      </c>
      <c r="E1" s="191"/>
    </row>
    <row r="2" spans="1:5" ht="15.75">
      <c r="A2" s="191" t="s">
        <v>218</v>
      </c>
      <c r="B2" s="192"/>
      <c r="C2" s="193"/>
      <c r="D2" s="244" t="s">
        <v>219</v>
      </c>
      <c r="E2" s="191"/>
    </row>
    <row r="3" spans="1:5" ht="15.75">
      <c r="A3" s="191" t="s">
        <v>215</v>
      </c>
      <c r="B3" s="192"/>
      <c r="C3" s="193"/>
      <c r="D3" s="244" t="s">
        <v>220</v>
      </c>
      <c r="E3" s="192"/>
    </row>
    <row r="4" spans="1:5" ht="15.75">
      <c r="A4" s="191" t="s">
        <v>216</v>
      </c>
      <c r="B4" s="192"/>
      <c r="C4" s="193"/>
      <c r="D4" s="244" t="s">
        <v>221</v>
      </c>
      <c r="E4" s="192"/>
    </row>
    <row r="5" spans="1:5" ht="15.75">
      <c r="A5" s="191"/>
      <c r="B5" s="192"/>
      <c r="C5" s="193"/>
      <c r="D5" s="193"/>
      <c r="E5" s="192"/>
    </row>
    <row r="6" spans="1:5" ht="15.75">
      <c r="A6" s="191"/>
      <c r="B6" s="192"/>
      <c r="C6" s="194"/>
      <c r="D6" s="194"/>
      <c r="E6" s="192"/>
    </row>
    <row r="7" spans="1:5" ht="15.75">
      <c r="A7" s="344" t="s">
        <v>244</v>
      </c>
      <c r="B7" s="344"/>
      <c r="C7" s="344"/>
      <c r="D7" s="345"/>
      <c r="E7" s="192"/>
    </row>
    <row r="8" spans="1:5" ht="16.5" thickBot="1">
      <c r="A8" s="192"/>
      <c r="B8" s="192"/>
      <c r="C8" s="192"/>
      <c r="D8" s="192"/>
      <c r="E8" s="192"/>
    </row>
    <row r="9" spans="1:5" s="184" customFormat="1" ht="9.75" customHeight="1" thickTop="1">
      <c r="A9" s="346" t="s">
        <v>14</v>
      </c>
      <c r="B9" s="349" t="s">
        <v>228</v>
      </c>
      <c r="C9" s="349" t="s">
        <v>229</v>
      </c>
      <c r="D9" s="335" t="s">
        <v>211</v>
      </c>
      <c r="E9" s="195"/>
    </row>
    <row r="10" spans="1:5" s="184" customFormat="1" ht="9.75" customHeight="1">
      <c r="A10" s="347"/>
      <c r="B10" s="350"/>
      <c r="C10" s="350"/>
      <c r="D10" s="336"/>
      <c r="E10" s="195"/>
    </row>
    <row r="11" spans="1:6" s="184" customFormat="1" ht="6" customHeight="1">
      <c r="A11" s="347"/>
      <c r="B11" s="350"/>
      <c r="C11" s="350"/>
      <c r="D11" s="336"/>
      <c r="E11" s="196"/>
      <c r="F11" s="185"/>
    </row>
    <row r="12" spans="1:6" s="184" customFormat="1" ht="25.5" customHeight="1">
      <c r="A12" s="348"/>
      <c r="B12" s="351"/>
      <c r="C12" s="351"/>
      <c r="D12" s="197" t="s">
        <v>212</v>
      </c>
      <c r="E12" s="196"/>
      <c r="F12" s="187"/>
    </row>
    <row r="13" spans="1:6" ht="15.75">
      <c r="A13" s="198">
        <v>1</v>
      </c>
      <c r="B13" s="199">
        <v>2</v>
      </c>
      <c r="C13" s="199">
        <v>3</v>
      </c>
      <c r="D13" s="200">
        <v>4</v>
      </c>
      <c r="E13" s="201"/>
      <c r="F13" s="6"/>
    </row>
    <row r="14" spans="1:6" s="189" customFormat="1" ht="18" customHeight="1">
      <c r="A14" s="243" t="s">
        <v>213</v>
      </c>
      <c r="B14" s="352">
        <v>14534.79</v>
      </c>
      <c r="C14" s="353"/>
      <c r="D14" s="354"/>
      <c r="E14" s="202"/>
      <c r="F14" s="70"/>
    </row>
    <row r="15" spans="1:6" s="189" customFormat="1" ht="18" customHeight="1">
      <c r="A15" s="243" t="s">
        <v>208</v>
      </c>
      <c r="B15" s="352">
        <v>84455.64</v>
      </c>
      <c r="C15" s="353"/>
      <c r="D15" s="354"/>
      <c r="E15" s="202"/>
      <c r="F15" s="70"/>
    </row>
    <row r="16" spans="1:6" s="189" customFormat="1" ht="18" customHeight="1">
      <c r="A16" s="243" t="s">
        <v>206</v>
      </c>
      <c r="B16" s="352">
        <v>109715.56</v>
      </c>
      <c r="C16" s="353"/>
      <c r="D16" s="354"/>
      <c r="E16" s="203"/>
      <c r="F16" s="70"/>
    </row>
    <row r="17" spans="1:5" ht="19.5" customHeight="1" thickBot="1">
      <c r="A17" s="251" t="s">
        <v>231</v>
      </c>
      <c r="B17" s="210">
        <f>B19+B20+B21+B22+B23</f>
        <v>1876715</v>
      </c>
      <c r="C17" s="211">
        <f>C19+C20+C21+C22+C23</f>
        <v>1811000</v>
      </c>
      <c r="D17" s="212"/>
      <c r="E17" s="192"/>
    </row>
    <row r="18" spans="1:5" ht="17.25" customHeight="1" thickTop="1">
      <c r="A18" s="216" t="s">
        <v>18</v>
      </c>
      <c r="B18" s="213"/>
      <c r="C18" s="214"/>
      <c r="D18" s="215"/>
      <c r="E18" s="192"/>
    </row>
    <row r="19" spans="1:5" ht="15.75">
      <c r="A19" s="204" t="s">
        <v>232</v>
      </c>
      <c r="B19" s="206">
        <v>201000</v>
      </c>
      <c r="C19" s="207">
        <v>201000</v>
      </c>
      <c r="D19" s="208">
        <f>(C19/B19)*100</f>
        <v>100</v>
      </c>
      <c r="E19" s="192"/>
    </row>
    <row r="20" spans="1:5" ht="15.75">
      <c r="A20" s="217" t="s">
        <v>233</v>
      </c>
      <c r="B20" s="206">
        <v>1647215</v>
      </c>
      <c r="C20" s="207">
        <v>1610000</v>
      </c>
      <c r="D20" s="208">
        <f>(C20/B20)*100</f>
        <v>97.74073208415416</v>
      </c>
      <c r="E20" s="192"/>
    </row>
    <row r="21" spans="1:5" ht="15.75">
      <c r="A21" s="217" t="s">
        <v>234</v>
      </c>
      <c r="B21" s="206">
        <v>16000</v>
      </c>
      <c r="C21" s="207"/>
      <c r="D21" s="208">
        <f>(C21/B21)*100</f>
        <v>0</v>
      </c>
      <c r="E21" s="192"/>
    </row>
    <row r="22" spans="1:5" ht="15.75">
      <c r="A22" s="245" t="s">
        <v>235</v>
      </c>
      <c r="B22" s="206"/>
      <c r="C22" s="207"/>
      <c r="D22" s="208"/>
      <c r="E22" s="192"/>
    </row>
    <row r="23" spans="1:5" ht="15.75">
      <c r="A23" s="204" t="s">
        <v>236</v>
      </c>
      <c r="B23" s="206">
        <v>12500</v>
      </c>
      <c r="C23" s="207"/>
      <c r="D23" s="208">
        <f>(C23/B23)*100</f>
        <v>0</v>
      </c>
      <c r="E23" s="192"/>
    </row>
    <row r="24" spans="1:5" ht="9.75" customHeight="1">
      <c r="A24" s="221"/>
      <c r="B24" s="206"/>
      <c r="C24" s="207"/>
      <c r="D24" s="208"/>
      <c r="E24" s="192"/>
    </row>
    <row r="25" spans="1:5" ht="16.5" thickBot="1">
      <c r="A25" s="209" t="s">
        <v>61</v>
      </c>
      <c r="B25" s="210">
        <f>B26+B32+B33+B34+B35</f>
        <v>2526715</v>
      </c>
      <c r="C25" s="211">
        <f>C26+C32+C33+C34+C35</f>
        <v>2461000</v>
      </c>
      <c r="D25" s="212">
        <f>(C25/B25)*100</f>
        <v>97.39919223181087</v>
      </c>
      <c r="E25" s="192"/>
    </row>
    <row r="26" spans="1:5" ht="16.5" thickTop="1">
      <c r="A26" s="222" t="s">
        <v>237</v>
      </c>
      <c r="B26" s="206">
        <f>B28+B29+B30+B31</f>
        <v>1234955</v>
      </c>
      <c r="C26" s="207">
        <f>C28+C29+C30+C31</f>
        <v>1244945</v>
      </c>
      <c r="D26" s="208">
        <f>(C26/B26)*100</f>
        <v>100.80893635800494</v>
      </c>
      <c r="E26" s="192"/>
    </row>
    <row r="27" spans="1:5" ht="15.75">
      <c r="A27" s="216" t="s">
        <v>18</v>
      </c>
      <c r="B27" s="206"/>
      <c r="C27" s="207"/>
      <c r="D27" s="208"/>
      <c r="E27" s="192"/>
    </row>
    <row r="28" spans="1:5" ht="15.75">
      <c r="A28" s="217" t="s">
        <v>62</v>
      </c>
      <c r="B28" s="206">
        <v>829993</v>
      </c>
      <c r="C28" s="207">
        <v>865231</v>
      </c>
      <c r="D28" s="208">
        <f aca="true" t="shared" si="0" ref="D28:D33">(C28/B28)*100</f>
        <v>104.245577974754</v>
      </c>
      <c r="E28" s="192"/>
    </row>
    <row r="29" spans="1:5" ht="15.75">
      <c r="A29" s="217" t="s">
        <v>63</v>
      </c>
      <c r="B29" s="206">
        <v>171369</v>
      </c>
      <c r="C29" s="207">
        <v>160000</v>
      </c>
      <c r="D29" s="208">
        <f t="shared" si="0"/>
        <v>93.36577794116789</v>
      </c>
      <c r="E29" s="192"/>
    </row>
    <row r="30" spans="1:5" ht="15.75">
      <c r="A30" s="217" t="s">
        <v>64</v>
      </c>
      <c r="B30" s="206">
        <v>184786</v>
      </c>
      <c r="C30" s="207">
        <v>170000</v>
      </c>
      <c r="D30" s="208">
        <f t="shared" si="0"/>
        <v>91.9983115603996</v>
      </c>
      <c r="E30" s="192"/>
    </row>
    <row r="31" spans="1:5" ht="15.75">
      <c r="A31" s="217" t="s">
        <v>238</v>
      </c>
      <c r="B31" s="206">
        <v>48807</v>
      </c>
      <c r="C31" s="207">
        <v>49714</v>
      </c>
      <c r="D31" s="208">
        <f t="shared" si="0"/>
        <v>101.85833999221423</v>
      </c>
      <c r="E31" s="192"/>
    </row>
    <row r="32" spans="1:5" ht="15.75">
      <c r="A32" s="204" t="s">
        <v>239</v>
      </c>
      <c r="B32" s="219">
        <v>650000</v>
      </c>
      <c r="C32" s="207">
        <v>650000</v>
      </c>
      <c r="D32" s="208">
        <f t="shared" si="0"/>
        <v>100</v>
      </c>
      <c r="E32" s="192"/>
    </row>
    <row r="33" spans="1:5" ht="15.75">
      <c r="A33" s="204" t="s">
        <v>240</v>
      </c>
      <c r="B33" s="206">
        <v>478545</v>
      </c>
      <c r="C33" s="207">
        <v>461055</v>
      </c>
      <c r="D33" s="208">
        <f t="shared" si="0"/>
        <v>96.34517130050465</v>
      </c>
      <c r="E33" s="192"/>
    </row>
    <row r="34" spans="1:5" ht="15.75">
      <c r="A34" s="222" t="s">
        <v>241</v>
      </c>
      <c r="B34" s="219">
        <v>39200</v>
      </c>
      <c r="C34" s="220"/>
      <c r="D34" s="208"/>
      <c r="E34" s="192"/>
    </row>
    <row r="35" spans="1:5" ht="15.75">
      <c r="A35" s="204" t="s">
        <v>243</v>
      </c>
      <c r="B35" s="206">
        <v>124015</v>
      </c>
      <c r="C35" s="207">
        <v>105000</v>
      </c>
      <c r="D35" s="208">
        <f>(C35/B35)*100</f>
        <v>84.66717735757771</v>
      </c>
      <c r="E35" s="192"/>
    </row>
    <row r="36" spans="1:5" ht="6" customHeight="1">
      <c r="A36" s="221"/>
      <c r="B36" s="206"/>
      <c r="C36" s="207"/>
      <c r="D36" s="208"/>
      <c r="E36" s="192"/>
    </row>
    <row r="37" spans="1:5" ht="20.25" customHeight="1" thickBot="1">
      <c r="A37" s="251" t="s">
        <v>242</v>
      </c>
      <c r="B37" s="252">
        <f>B17-B25</f>
        <v>-650000</v>
      </c>
      <c r="C37" s="253">
        <f>C17-C25</f>
        <v>-650000</v>
      </c>
      <c r="D37" s="254">
        <f>(C37/B37)*100</f>
        <v>100</v>
      </c>
      <c r="E37" s="192"/>
    </row>
    <row r="38" spans="1:5" ht="9" customHeight="1" thickTop="1">
      <c r="A38" s="221"/>
      <c r="B38" s="206"/>
      <c r="C38" s="207"/>
      <c r="D38" s="208"/>
      <c r="E38" s="192"/>
    </row>
    <row r="39" spans="1:5" ht="15.75">
      <c r="A39" s="223" t="s">
        <v>123</v>
      </c>
      <c r="B39" s="224"/>
      <c r="C39" s="225" t="s">
        <v>214</v>
      </c>
      <c r="D39" s="226"/>
      <c r="E39" s="192"/>
    </row>
    <row r="40" spans="1:5" ht="15.75">
      <c r="A40" s="227" t="s">
        <v>59</v>
      </c>
      <c r="B40" s="219">
        <v>17603</v>
      </c>
      <c r="C40" s="220" t="s">
        <v>214</v>
      </c>
      <c r="D40" s="208"/>
      <c r="E40" s="192"/>
    </row>
    <row r="41" spans="1:5" ht="15.75">
      <c r="A41" s="228" t="s">
        <v>205</v>
      </c>
      <c r="B41" s="229"/>
      <c r="C41" s="230"/>
      <c r="D41" s="231"/>
      <c r="E41" s="192"/>
    </row>
    <row r="42" spans="1:5" s="188" customFormat="1" ht="15.75">
      <c r="A42" s="249" t="s">
        <v>123</v>
      </c>
      <c r="B42" s="218" t="s">
        <v>214</v>
      </c>
      <c r="C42" s="232"/>
      <c r="D42" s="233"/>
      <c r="E42" s="234"/>
    </row>
    <row r="43" spans="1:5" s="188" customFormat="1" ht="15.75">
      <c r="A43" s="250" t="s">
        <v>227</v>
      </c>
      <c r="B43" s="255"/>
      <c r="C43" s="225"/>
      <c r="D43" s="235"/>
      <c r="E43" s="234"/>
    </row>
    <row r="44" spans="1:5" s="190" customFormat="1" ht="16.5" customHeight="1">
      <c r="A44" s="246" t="s">
        <v>210</v>
      </c>
      <c r="B44" s="329">
        <v>15000</v>
      </c>
      <c r="C44" s="330"/>
      <c r="D44" s="331"/>
      <c r="E44" s="236"/>
    </row>
    <row r="45" spans="1:5" s="190" customFormat="1" ht="16.5" customHeight="1">
      <c r="A45" s="246" t="s">
        <v>209</v>
      </c>
      <c r="B45" s="329">
        <v>32500</v>
      </c>
      <c r="C45" s="330"/>
      <c r="D45" s="331"/>
      <c r="E45" s="236"/>
    </row>
    <row r="46" spans="1:5" s="190" customFormat="1" ht="18.75" customHeight="1" thickBot="1">
      <c r="A46" s="247" t="s">
        <v>207</v>
      </c>
      <c r="B46" s="332">
        <v>102100</v>
      </c>
      <c r="C46" s="333"/>
      <c r="D46" s="334"/>
      <c r="E46" s="236"/>
    </row>
    <row r="47" spans="1:5" ht="8.25" customHeight="1" thickTop="1">
      <c r="A47" s="192"/>
      <c r="B47" s="192"/>
      <c r="C47" s="192"/>
      <c r="D47" s="192"/>
      <c r="E47" s="192"/>
    </row>
    <row r="48" spans="1:5" s="59" customFormat="1" ht="13.5" customHeight="1">
      <c r="A48" s="260" t="s">
        <v>230</v>
      </c>
      <c r="B48" s="248"/>
      <c r="C48" s="192"/>
      <c r="D48" s="192"/>
      <c r="E48" s="192"/>
    </row>
    <row r="49" spans="1:6" ht="9" customHeight="1">
      <c r="A49" s="205"/>
      <c r="B49" s="205"/>
      <c r="C49" s="205"/>
      <c r="D49" s="205"/>
      <c r="E49" s="205"/>
      <c r="F49" s="6"/>
    </row>
    <row r="50" spans="1:6" ht="9.75" customHeight="1" thickBot="1">
      <c r="A50" s="205"/>
      <c r="B50" s="205"/>
      <c r="C50" s="205"/>
      <c r="D50" s="205"/>
      <c r="E50" s="205"/>
      <c r="F50" s="6"/>
    </row>
    <row r="51" spans="1:6" ht="16.5" thickTop="1">
      <c r="A51" s="337" t="s">
        <v>246</v>
      </c>
      <c r="B51" s="338"/>
      <c r="C51" s="338"/>
      <c r="D51" s="339"/>
      <c r="E51" s="205"/>
      <c r="F51" s="6"/>
    </row>
    <row r="52" spans="1:6" ht="15.75">
      <c r="A52" s="340"/>
      <c r="B52" s="341"/>
      <c r="C52" s="341"/>
      <c r="D52" s="342"/>
      <c r="E52" s="205"/>
      <c r="F52" s="6"/>
    </row>
    <row r="53" spans="1:6" ht="15.75">
      <c r="A53" s="340"/>
      <c r="B53" s="343"/>
      <c r="C53" s="343"/>
      <c r="D53" s="342"/>
      <c r="E53" s="205"/>
      <c r="F53" s="6"/>
    </row>
    <row r="54" spans="1:6" ht="15.75">
      <c r="A54" s="237"/>
      <c r="B54" s="239"/>
      <c r="C54" s="239"/>
      <c r="D54" s="238"/>
      <c r="E54" s="205"/>
      <c r="F54" s="6"/>
    </row>
    <row r="55" spans="1:6" ht="15.75">
      <c r="A55" s="237"/>
      <c r="B55" s="239"/>
      <c r="C55" s="239"/>
      <c r="D55" s="238"/>
      <c r="E55" s="205"/>
      <c r="F55" s="6"/>
    </row>
    <row r="56" spans="1:6" ht="15.75">
      <c r="A56" s="240"/>
      <c r="B56" s="205"/>
      <c r="C56" s="205"/>
      <c r="D56" s="241"/>
      <c r="E56" s="205"/>
      <c r="F56" s="6"/>
    </row>
    <row r="57" spans="1:6" ht="15.75">
      <c r="A57" s="240"/>
      <c r="B57" s="205"/>
      <c r="C57" s="205"/>
      <c r="D57" s="241"/>
      <c r="E57" s="205"/>
      <c r="F57" s="6"/>
    </row>
    <row r="58" spans="1:6" ht="15.75">
      <c r="A58" s="240" t="s">
        <v>245</v>
      </c>
      <c r="B58" s="205"/>
      <c r="C58" s="205"/>
      <c r="D58" s="241"/>
      <c r="E58" s="205"/>
      <c r="F58" s="6"/>
    </row>
    <row r="59" spans="1:6" ht="3.75" customHeight="1">
      <c r="A59" s="240" t="s">
        <v>226</v>
      </c>
      <c r="B59" s="205" t="s">
        <v>225</v>
      </c>
      <c r="C59" s="205"/>
      <c r="D59" s="241"/>
      <c r="E59" s="205"/>
      <c r="F59" s="6"/>
    </row>
    <row r="60" spans="1:6" ht="13.5" thickBot="1">
      <c r="A60" s="256" t="s">
        <v>222</v>
      </c>
      <c r="B60" s="257" t="s">
        <v>224</v>
      </c>
      <c r="C60" s="257"/>
      <c r="D60" s="258"/>
      <c r="E60" s="259"/>
      <c r="F60" s="6"/>
    </row>
    <row r="61" spans="1:6" ht="16.5" thickTop="1">
      <c r="A61" s="205"/>
      <c r="B61" s="205"/>
      <c r="C61" s="205"/>
      <c r="D61" s="205"/>
      <c r="E61" s="205"/>
      <c r="F61" s="6"/>
    </row>
    <row r="62" spans="1:6" ht="15">
      <c r="A62" s="242"/>
      <c r="B62" s="242"/>
      <c r="C62" s="242"/>
      <c r="D62" s="242"/>
      <c r="E62" s="242"/>
      <c r="F62" s="6"/>
    </row>
  </sheetData>
  <sheetProtection/>
  <mergeCells count="12">
    <mergeCell ref="B16:D16"/>
    <mergeCell ref="B44:D44"/>
    <mergeCell ref="B45:D45"/>
    <mergeCell ref="B46:D46"/>
    <mergeCell ref="D9:D11"/>
    <mergeCell ref="A51:D53"/>
    <mergeCell ref="A7:D7"/>
    <mergeCell ref="A9:A12"/>
    <mergeCell ref="B9:B12"/>
    <mergeCell ref="C9:C12"/>
    <mergeCell ref="B14:D14"/>
    <mergeCell ref="B15:D15"/>
  </mergeCells>
  <printOptions horizontalCentered="1"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116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0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0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704657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210820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/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4" s="78" customFormat="1" ht="11.25">
      <c r="B32" s="80" t="s">
        <v>39</v>
      </c>
      <c r="C32" s="90">
        <f>SUM(C10:C31)</f>
        <v>0</v>
      </c>
      <c r="D32" s="90">
        <f>SUM(D10:D31)</f>
        <v>915477</v>
      </c>
    </row>
    <row r="33" s="78" customFormat="1" ht="11.25"/>
    <row r="34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114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0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0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2889878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651129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4" s="78" customFormat="1" ht="11.25">
      <c r="B32" s="80" t="s">
        <v>39</v>
      </c>
      <c r="C32" s="90">
        <f>SUM(C10:C31)</f>
        <v>0</v>
      </c>
      <c r="D32" s="90">
        <f>SUM(D10:D31)</f>
        <v>3541007</v>
      </c>
    </row>
    <row r="33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113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939743</v>
      </c>
      <c r="E13" s="15"/>
      <c r="F13" s="15"/>
      <c r="G13" s="15"/>
      <c r="H13" s="15"/>
      <c r="I13" s="15"/>
    </row>
    <row r="14" spans="1:9" ht="12.75">
      <c r="A14" s="15"/>
      <c r="B14" s="77" t="s">
        <v>117</v>
      </c>
      <c r="C14" s="81">
        <v>0</v>
      </c>
      <c r="D14" s="81">
        <v>-19</v>
      </c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-184684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3180365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1681376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3337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1:9" ht="12.75">
      <c r="A32" s="15"/>
      <c r="B32" s="77" t="s">
        <v>118</v>
      </c>
      <c r="C32" s="81">
        <v>0</v>
      </c>
      <c r="D32" s="81">
        <v>-291</v>
      </c>
      <c r="E32" s="15"/>
      <c r="F32" s="15"/>
      <c r="G32" s="15"/>
      <c r="H32" s="15"/>
      <c r="I32" s="15"/>
    </row>
    <row r="33" spans="2:4" s="78" customFormat="1" ht="11.25">
      <c r="B33" s="80" t="s">
        <v>39</v>
      </c>
      <c r="C33" s="90">
        <f>SUM(C10:C32)</f>
        <v>0</v>
      </c>
      <c r="D33" s="90">
        <f>SUM(D10:D32)</f>
        <v>5619827</v>
      </c>
    </row>
    <row r="34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F24" sqref="F24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108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144322</v>
      </c>
      <c r="D13" s="81">
        <v>1030979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635773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330598</v>
      </c>
      <c r="D24" s="81">
        <v>0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0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4" s="78" customFormat="1" ht="11.25">
      <c r="B32" s="80" t="s">
        <v>39</v>
      </c>
      <c r="C32" s="90">
        <f>SUM(C10:C31)</f>
        <v>1110693</v>
      </c>
      <c r="D32" s="90">
        <f>SUM(D10:D31)</f>
        <v>1030979</v>
      </c>
    </row>
    <row r="33" s="78" customFormat="1" ht="11.25"/>
  </sheetData>
  <sheetProtection/>
  <mergeCells count="9">
    <mergeCell ref="I5:I6"/>
    <mergeCell ref="A2:I2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9">
      <selection activeCell="C5" sqref="C5:C6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9.875" style="0" customWidth="1"/>
    <col min="5" max="5" width="11.00390625" style="0" customWidth="1"/>
    <col min="6" max="6" width="13.125" style="0" customWidth="1"/>
    <col min="7" max="7" width="12.625" style="0" customWidth="1"/>
    <col min="8" max="8" width="13.875" style="0" customWidth="1"/>
    <col min="10" max="10" width="7.00390625" style="0" customWidth="1"/>
    <col min="11" max="11" width="7.125" style="0" customWidth="1"/>
    <col min="12" max="12" width="13.125" style="0" customWidth="1"/>
  </cols>
  <sheetData>
    <row r="1" ht="12.75">
      <c r="B1" t="s">
        <v>99</v>
      </c>
    </row>
    <row r="2" spans="1:12" s="59" customFormat="1" ht="11.25">
      <c r="A2" s="267" t="s">
        <v>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="59" customFormat="1" ht="11.25">
      <c r="L3" s="59" t="s">
        <v>8</v>
      </c>
    </row>
    <row r="4" s="59" customFormat="1" ht="11.25"/>
    <row r="5" spans="1:12" s="59" customFormat="1" ht="12.75" customHeight="1">
      <c r="A5" s="268" t="s">
        <v>0</v>
      </c>
      <c r="B5" s="270" t="s">
        <v>45</v>
      </c>
      <c r="C5" s="270" t="s">
        <v>124</v>
      </c>
      <c r="D5" s="270" t="s">
        <v>131</v>
      </c>
      <c r="E5" s="270" t="s">
        <v>100</v>
      </c>
      <c r="F5" s="270" t="s">
        <v>125</v>
      </c>
      <c r="G5" s="272" t="s">
        <v>126</v>
      </c>
      <c r="H5" s="272"/>
      <c r="I5" s="270" t="s">
        <v>127</v>
      </c>
      <c r="J5" s="273" t="s">
        <v>4</v>
      </c>
      <c r="K5" s="273"/>
      <c r="L5" s="270" t="s">
        <v>7</v>
      </c>
    </row>
    <row r="6" spans="1:12" s="59" customFormat="1" ht="52.5" customHeight="1">
      <c r="A6" s="269"/>
      <c r="B6" s="269"/>
      <c r="C6" s="271"/>
      <c r="D6" s="269"/>
      <c r="E6" s="269"/>
      <c r="F6" s="269"/>
      <c r="G6" s="87" t="s">
        <v>2</v>
      </c>
      <c r="H6" s="87" t="s">
        <v>3</v>
      </c>
      <c r="I6" s="269"/>
      <c r="J6" s="88" t="s">
        <v>5</v>
      </c>
      <c r="K6" s="89" t="s">
        <v>6</v>
      </c>
      <c r="L6" s="271"/>
    </row>
    <row r="7" spans="1:12" s="59" customFormat="1" ht="11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15"/>
      <c r="B8" s="15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45">
      <c r="A9" s="15" t="s">
        <v>81</v>
      </c>
      <c r="B9" s="76" t="s">
        <v>104</v>
      </c>
      <c r="C9" s="75"/>
      <c r="D9" s="75"/>
      <c r="E9" s="75"/>
      <c r="F9" s="15"/>
      <c r="G9" s="15"/>
      <c r="H9" s="15"/>
      <c r="I9" s="15"/>
      <c r="J9" s="15"/>
      <c r="K9" s="15"/>
      <c r="L9" s="15"/>
    </row>
    <row r="10" spans="1:12" s="106" customFormat="1" ht="12.75">
      <c r="A10" s="103"/>
      <c r="B10" s="104" t="s">
        <v>80</v>
      </c>
      <c r="C10" s="102">
        <v>715796</v>
      </c>
      <c r="D10" s="102">
        <v>642000</v>
      </c>
      <c r="E10" s="102">
        <v>284305</v>
      </c>
      <c r="F10" s="103"/>
      <c r="G10" s="103"/>
      <c r="H10" s="103"/>
      <c r="I10" s="103"/>
      <c r="J10" s="103"/>
      <c r="K10" s="103"/>
      <c r="L10" s="103"/>
    </row>
    <row r="11" spans="1:12" s="106" customFormat="1" ht="12.75">
      <c r="A11" s="103"/>
      <c r="B11" s="103"/>
      <c r="C11" s="102"/>
      <c r="D11" s="102"/>
      <c r="E11" s="102"/>
      <c r="F11" s="103"/>
      <c r="G11" s="103"/>
      <c r="H11" s="103"/>
      <c r="I11" s="103"/>
      <c r="J11" s="103"/>
      <c r="K11" s="103"/>
      <c r="L11" s="103"/>
    </row>
    <row r="12" spans="1:12" s="106" customFormat="1" ht="22.5">
      <c r="A12" s="103" t="s">
        <v>82</v>
      </c>
      <c r="B12" s="107" t="s">
        <v>83</v>
      </c>
      <c r="C12" s="102"/>
      <c r="D12" s="102"/>
      <c r="E12" s="102"/>
      <c r="F12" s="103"/>
      <c r="G12" s="103"/>
      <c r="H12" s="103"/>
      <c r="I12" s="103"/>
      <c r="J12" s="103"/>
      <c r="K12" s="103"/>
      <c r="L12" s="103"/>
    </row>
    <row r="13" spans="1:12" s="106" customFormat="1" ht="12.75">
      <c r="A13" s="103"/>
      <c r="B13" s="104" t="s">
        <v>84</v>
      </c>
      <c r="C13" s="102">
        <v>2220016</v>
      </c>
      <c r="D13" s="102">
        <v>1250000</v>
      </c>
      <c r="E13" s="102">
        <v>146099</v>
      </c>
      <c r="F13" s="103"/>
      <c r="G13" s="103"/>
      <c r="H13" s="103"/>
      <c r="I13" s="103"/>
      <c r="J13" s="103"/>
      <c r="K13" s="103"/>
      <c r="L13" s="103"/>
    </row>
    <row r="14" spans="1:12" s="106" customFormat="1" ht="12.75">
      <c r="A14" s="103"/>
      <c r="B14" s="104" t="s">
        <v>85</v>
      </c>
      <c r="C14" s="102"/>
      <c r="D14" s="102">
        <v>850000</v>
      </c>
      <c r="E14" s="102">
        <v>1231703</v>
      </c>
      <c r="F14" s="103"/>
      <c r="G14" s="103"/>
      <c r="H14" s="103"/>
      <c r="I14" s="103"/>
      <c r="J14" s="103"/>
      <c r="K14" s="103"/>
      <c r="L14" s="103"/>
    </row>
    <row r="15" spans="1:12" s="106" customFormat="1" ht="12.75">
      <c r="A15" s="103"/>
      <c r="B15" s="103"/>
      <c r="C15" s="102"/>
      <c r="D15" s="102"/>
      <c r="E15" s="102"/>
      <c r="F15" s="103"/>
      <c r="G15" s="103"/>
      <c r="H15" s="103"/>
      <c r="I15" s="103"/>
      <c r="J15" s="103"/>
      <c r="K15" s="103"/>
      <c r="L15" s="103"/>
    </row>
    <row r="16" spans="1:12" s="106" customFormat="1" ht="22.5">
      <c r="A16" s="103" t="s">
        <v>86</v>
      </c>
      <c r="B16" s="107" t="s">
        <v>87</v>
      </c>
      <c r="C16" s="102"/>
      <c r="D16" s="102"/>
      <c r="E16" s="102"/>
      <c r="F16" s="103"/>
      <c r="G16" s="103"/>
      <c r="H16" s="103"/>
      <c r="I16" s="103"/>
      <c r="J16" s="103"/>
      <c r="K16" s="103"/>
      <c r="L16" s="103"/>
    </row>
    <row r="17" spans="1:12" s="106" customFormat="1" ht="12.75">
      <c r="A17" s="103"/>
      <c r="B17" s="104" t="s">
        <v>88</v>
      </c>
      <c r="C17" s="102">
        <v>1114652</v>
      </c>
      <c r="D17" s="102">
        <v>1100000</v>
      </c>
      <c r="E17" s="102">
        <v>901054</v>
      </c>
      <c r="F17" s="103"/>
      <c r="G17" s="103"/>
      <c r="H17" s="103"/>
      <c r="I17" s="103"/>
      <c r="J17" s="103"/>
      <c r="K17" s="103"/>
      <c r="L17" s="103"/>
    </row>
    <row r="18" spans="1:12" s="106" customFormat="1" ht="12.75">
      <c r="A18" s="103"/>
      <c r="B18" s="103"/>
      <c r="C18" s="102"/>
      <c r="D18" s="102"/>
      <c r="E18" s="102"/>
      <c r="F18" s="103"/>
      <c r="G18" s="103"/>
      <c r="H18" s="103"/>
      <c r="I18" s="103"/>
      <c r="J18" s="103"/>
      <c r="K18" s="103"/>
      <c r="L18" s="103"/>
    </row>
    <row r="19" spans="1:12" s="106" customFormat="1" ht="12.75">
      <c r="A19" s="103" t="s">
        <v>89</v>
      </c>
      <c r="B19" s="109" t="s">
        <v>105</v>
      </c>
      <c r="C19" s="102"/>
      <c r="D19" s="102"/>
      <c r="E19" s="102"/>
      <c r="F19" s="103"/>
      <c r="G19" s="103"/>
      <c r="H19" s="103"/>
      <c r="I19" s="103"/>
      <c r="J19" s="103"/>
      <c r="K19" s="103"/>
      <c r="L19" s="103"/>
    </row>
    <row r="20" spans="1:12" s="106" customFormat="1" ht="12.75">
      <c r="A20" s="103"/>
      <c r="B20" s="104" t="s">
        <v>91</v>
      </c>
      <c r="C20" s="102">
        <v>5631</v>
      </c>
      <c r="D20" s="102">
        <v>3000</v>
      </c>
      <c r="E20" s="102">
        <v>531</v>
      </c>
      <c r="F20" s="103"/>
      <c r="G20" s="103"/>
      <c r="H20" s="103"/>
      <c r="I20" s="103"/>
      <c r="J20" s="103"/>
      <c r="K20" s="103"/>
      <c r="L20" s="103"/>
    </row>
    <row r="21" spans="1:12" s="106" customFormat="1" ht="12.75">
      <c r="A21" s="103"/>
      <c r="B21" s="103"/>
      <c r="C21" s="102"/>
      <c r="D21" s="102"/>
      <c r="E21" s="102"/>
      <c r="F21" s="103"/>
      <c r="G21" s="103"/>
      <c r="H21" s="103"/>
      <c r="I21" s="103"/>
      <c r="J21" s="103"/>
      <c r="K21" s="103"/>
      <c r="L21" s="103"/>
    </row>
    <row r="22" spans="1:12" s="106" customFormat="1" ht="22.5">
      <c r="A22" s="103" t="s">
        <v>90</v>
      </c>
      <c r="B22" s="107" t="s">
        <v>106</v>
      </c>
      <c r="C22" s="102"/>
      <c r="D22" s="102"/>
      <c r="E22" s="102"/>
      <c r="F22" s="103"/>
      <c r="G22" s="103"/>
      <c r="H22" s="103"/>
      <c r="I22" s="103"/>
      <c r="J22" s="103"/>
      <c r="K22" s="103"/>
      <c r="L22" s="103"/>
    </row>
    <row r="23" spans="1:12" s="106" customFormat="1" ht="12.75">
      <c r="A23" s="103"/>
      <c r="B23" s="104" t="s">
        <v>92</v>
      </c>
      <c r="C23" s="102">
        <v>1956273</v>
      </c>
      <c r="D23" s="102">
        <v>1850000</v>
      </c>
      <c r="E23" s="102">
        <v>862879</v>
      </c>
      <c r="F23" s="103"/>
      <c r="G23" s="103"/>
      <c r="H23" s="103"/>
      <c r="I23" s="103"/>
      <c r="J23" s="103"/>
      <c r="K23" s="103"/>
      <c r="L23" s="103"/>
    </row>
    <row r="24" spans="1:12" s="106" customFormat="1" ht="12.75">
      <c r="A24" s="103"/>
      <c r="B24" s="104" t="s">
        <v>103</v>
      </c>
      <c r="C24" s="102">
        <v>447195</v>
      </c>
      <c r="D24" s="102">
        <v>272000</v>
      </c>
      <c r="E24" s="102">
        <v>184441</v>
      </c>
      <c r="F24" s="103"/>
      <c r="G24" s="103"/>
      <c r="H24" s="103"/>
      <c r="I24" s="103"/>
      <c r="J24" s="103"/>
      <c r="K24" s="103"/>
      <c r="L24" s="103"/>
    </row>
    <row r="25" spans="1:12" s="106" customFormat="1" ht="12.75">
      <c r="A25" s="103"/>
      <c r="B25" s="103"/>
      <c r="C25" s="102"/>
      <c r="D25" s="102"/>
      <c r="E25" s="102"/>
      <c r="F25" s="103"/>
      <c r="G25" s="103"/>
      <c r="H25" s="103"/>
      <c r="I25" s="103"/>
      <c r="J25" s="103"/>
      <c r="K25" s="103"/>
      <c r="L25" s="103"/>
    </row>
    <row r="26" spans="1:12" s="106" customFormat="1" ht="33.75">
      <c r="A26" s="103" t="s">
        <v>93</v>
      </c>
      <c r="B26" s="107" t="s">
        <v>107</v>
      </c>
      <c r="C26" s="102"/>
      <c r="D26" s="102"/>
      <c r="E26" s="102"/>
      <c r="F26" s="103"/>
      <c r="G26" s="103"/>
      <c r="H26" s="103"/>
      <c r="I26" s="103"/>
      <c r="J26" s="103"/>
      <c r="K26" s="103"/>
      <c r="L26" s="103"/>
    </row>
    <row r="27" spans="1:12" s="106" customFormat="1" ht="12.75">
      <c r="A27" s="103"/>
      <c r="B27" s="104" t="s">
        <v>94</v>
      </c>
      <c r="C27" s="102">
        <v>39300</v>
      </c>
      <c r="D27" s="102">
        <v>32000</v>
      </c>
      <c r="E27" s="102">
        <v>18543</v>
      </c>
      <c r="F27" s="103"/>
      <c r="G27" s="103"/>
      <c r="H27" s="103"/>
      <c r="I27" s="103"/>
      <c r="J27" s="103"/>
      <c r="K27" s="103"/>
      <c r="L27" s="103"/>
    </row>
    <row r="28" spans="1:12" s="106" customFormat="1" ht="12.75">
      <c r="A28" s="103"/>
      <c r="B28" s="104" t="s">
        <v>95</v>
      </c>
      <c r="C28" s="102">
        <v>17755</v>
      </c>
      <c r="D28" s="102">
        <v>22000</v>
      </c>
      <c r="E28" s="102">
        <v>-3010</v>
      </c>
      <c r="F28" s="103"/>
      <c r="G28" s="103"/>
      <c r="H28" s="103"/>
      <c r="I28" s="103"/>
      <c r="J28" s="103"/>
      <c r="K28" s="103"/>
      <c r="L28" s="103"/>
    </row>
    <row r="29" spans="1:12" s="106" customFormat="1" ht="12.75">
      <c r="A29" s="103"/>
      <c r="B29" s="104" t="s">
        <v>96</v>
      </c>
      <c r="C29" s="102">
        <v>0</v>
      </c>
      <c r="D29" s="102">
        <v>21000</v>
      </c>
      <c r="E29" s="102">
        <v>17190</v>
      </c>
      <c r="F29" s="103"/>
      <c r="G29" s="103"/>
      <c r="H29" s="103"/>
      <c r="I29" s="103"/>
      <c r="J29" s="103"/>
      <c r="K29" s="103"/>
      <c r="L29" s="103"/>
    </row>
    <row r="30" spans="1:12" s="106" customFormat="1" ht="12.75">
      <c r="A30" s="103"/>
      <c r="B30" s="104" t="s">
        <v>97</v>
      </c>
      <c r="C30" s="102">
        <v>8193</v>
      </c>
      <c r="D30" s="102">
        <v>0</v>
      </c>
      <c r="E30" s="102">
        <v>903</v>
      </c>
      <c r="F30" s="103"/>
      <c r="G30" s="103"/>
      <c r="H30" s="103"/>
      <c r="I30" s="103"/>
      <c r="J30" s="103"/>
      <c r="K30" s="103"/>
      <c r="L30" s="103"/>
    </row>
    <row r="31" spans="2:5" s="78" customFormat="1" ht="11.25">
      <c r="B31" s="80" t="s">
        <v>39</v>
      </c>
      <c r="C31" s="90">
        <f>SUM(C10:C30)</f>
        <v>6524811</v>
      </c>
      <c r="D31" s="90">
        <f>SUM(D10:D30)</f>
        <v>6042000</v>
      </c>
      <c r="E31" s="90">
        <f>SUM(E10:E30)</f>
        <v>3644638</v>
      </c>
    </row>
    <row r="32" s="78" customFormat="1" ht="11.25"/>
    <row r="33" s="78" customFormat="1" ht="13.5" customHeight="1">
      <c r="B33" s="79" t="s">
        <v>44</v>
      </c>
    </row>
    <row r="34" s="78" customFormat="1" ht="11.25">
      <c r="B34" s="78" t="s">
        <v>70</v>
      </c>
    </row>
    <row r="35" spans="2:13" s="78" customFormat="1" ht="11.25" customHeight="1">
      <c r="B35" s="274" t="s">
        <v>132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</row>
    <row r="36" spans="2:13" s="78" customFormat="1" ht="11.25">
      <c r="B36" s="275" t="s">
        <v>133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="78" customFormat="1" ht="11.25"/>
  </sheetData>
  <sheetProtection/>
  <mergeCells count="13">
    <mergeCell ref="L5:L6"/>
    <mergeCell ref="B35:M35"/>
    <mergeCell ref="B36:M36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K5"/>
  </mergeCells>
  <printOptions/>
  <pageMargins left="0.5905511811023623" right="0.3937007874015748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1">
      <selection activeCell="C32" sqref="C32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3.25390625" style="0" customWidth="1"/>
    <col min="5" max="5" width="11.00390625" style="0" customWidth="1"/>
    <col min="6" max="6" width="13.125" style="0" customWidth="1"/>
    <col min="7" max="7" width="12.625" style="0" customWidth="1"/>
    <col min="8" max="8" width="13.875" style="0" customWidth="1"/>
    <col min="10" max="10" width="7.00390625" style="0" customWidth="1"/>
    <col min="11" max="11" width="7.125" style="0" customWidth="1"/>
    <col min="12" max="12" width="13.125" style="0" customWidth="1"/>
  </cols>
  <sheetData>
    <row r="1" s="78" customFormat="1" ht="11.25">
      <c r="B1" s="78" t="s">
        <v>98</v>
      </c>
    </row>
    <row r="2" spans="1:12" s="78" customFormat="1" ht="11.25">
      <c r="A2" s="281" t="s">
        <v>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="78" customFormat="1" ht="11.25">
      <c r="L3" s="78" t="s">
        <v>8</v>
      </c>
    </row>
    <row r="4" s="78" customFormat="1" ht="11.25" hidden="1"/>
    <row r="5" spans="1:12" s="78" customFormat="1" ht="12.75" customHeight="1">
      <c r="A5" s="282" t="s">
        <v>0</v>
      </c>
      <c r="B5" s="277" t="s">
        <v>45</v>
      </c>
      <c r="C5" s="277" t="s">
        <v>124</v>
      </c>
      <c r="D5" s="277" t="s">
        <v>131</v>
      </c>
      <c r="E5" s="277" t="s">
        <v>100</v>
      </c>
      <c r="F5" s="277" t="s">
        <v>125</v>
      </c>
      <c r="G5" s="276" t="s">
        <v>126</v>
      </c>
      <c r="H5" s="276"/>
      <c r="I5" s="277" t="s">
        <v>127</v>
      </c>
      <c r="J5" s="279" t="s">
        <v>4</v>
      </c>
      <c r="K5" s="279"/>
      <c r="L5" s="277" t="s">
        <v>7</v>
      </c>
    </row>
    <row r="6" spans="1:12" s="78" customFormat="1" ht="19.5" customHeight="1">
      <c r="A6" s="278"/>
      <c r="B6" s="278"/>
      <c r="C6" s="280"/>
      <c r="D6" s="278"/>
      <c r="E6" s="278"/>
      <c r="F6" s="278"/>
      <c r="G6" s="83" t="s">
        <v>2</v>
      </c>
      <c r="H6" s="83" t="s">
        <v>3</v>
      </c>
      <c r="I6" s="278"/>
      <c r="J6" s="85" t="s">
        <v>5</v>
      </c>
      <c r="K6" s="86" t="s">
        <v>6</v>
      </c>
      <c r="L6" s="280"/>
    </row>
    <row r="7" spans="1:12" s="78" customFormat="1" ht="11.2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ht="11.25" customHeight="1">
      <c r="A8" s="15"/>
      <c r="B8" s="75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33.75">
      <c r="A9" s="15" t="s">
        <v>81</v>
      </c>
      <c r="B9" s="76" t="s">
        <v>104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06" customFormat="1" ht="12.75">
      <c r="A10" s="103"/>
      <c r="B10" s="104" t="s">
        <v>80</v>
      </c>
      <c r="C10" s="102">
        <v>798577</v>
      </c>
      <c r="D10" s="105">
        <v>600000</v>
      </c>
      <c r="E10" s="105">
        <v>330642</v>
      </c>
      <c r="F10" s="103"/>
      <c r="G10" s="103"/>
      <c r="H10" s="103"/>
      <c r="I10" s="103"/>
      <c r="J10" s="103"/>
      <c r="K10" s="103"/>
      <c r="L10" s="103"/>
    </row>
    <row r="11" spans="1:12" s="106" customFormat="1" ht="12.75">
      <c r="A11" s="103"/>
      <c r="B11" s="103"/>
      <c r="C11" s="102"/>
      <c r="D11" s="102"/>
      <c r="E11" s="102"/>
      <c r="F11" s="103"/>
      <c r="G11" s="103"/>
      <c r="H11" s="103"/>
      <c r="I11" s="103"/>
      <c r="J11" s="103"/>
      <c r="K11" s="103"/>
      <c r="L11" s="103"/>
    </row>
    <row r="12" spans="1:12" s="106" customFormat="1" ht="22.5">
      <c r="A12" s="103" t="s">
        <v>82</v>
      </c>
      <c r="B12" s="107" t="s">
        <v>83</v>
      </c>
      <c r="C12" s="102"/>
      <c r="D12" s="102"/>
      <c r="E12" s="102"/>
      <c r="F12" s="103"/>
      <c r="G12" s="103"/>
      <c r="H12" s="103"/>
      <c r="I12" s="103"/>
      <c r="J12" s="103"/>
      <c r="K12" s="103"/>
      <c r="L12" s="103"/>
    </row>
    <row r="13" spans="1:12" s="106" customFormat="1" ht="12.75">
      <c r="A13" s="103"/>
      <c r="B13" s="104" t="s">
        <v>84</v>
      </c>
      <c r="C13" s="102">
        <v>5608328</v>
      </c>
      <c r="D13" s="102">
        <v>2750000</v>
      </c>
      <c r="E13" s="105">
        <v>163756</v>
      </c>
      <c r="F13" s="103"/>
      <c r="G13" s="103"/>
      <c r="H13" s="103"/>
      <c r="I13" s="103"/>
      <c r="J13" s="103"/>
      <c r="K13" s="103"/>
      <c r="L13" s="103"/>
    </row>
    <row r="14" spans="1:12" s="106" customFormat="1" ht="12.75">
      <c r="A14" s="103"/>
      <c r="B14" s="104" t="s">
        <v>85</v>
      </c>
      <c r="C14" s="108"/>
      <c r="D14" s="102">
        <v>3430000</v>
      </c>
      <c r="E14" s="105">
        <v>2131742</v>
      </c>
      <c r="F14" s="103"/>
      <c r="G14" s="103"/>
      <c r="H14" s="103"/>
      <c r="I14" s="103"/>
      <c r="J14" s="103"/>
      <c r="K14" s="103"/>
      <c r="L14" s="103"/>
    </row>
    <row r="15" spans="1:12" s="106" customFormat="1" ht="12.75">
      <c r="A15" s="103"/>
      <c r="B15" s="103"/>
      <c r="C15" s="102"/>
      <c r="D15" s="102"/>
      <c r="E15" s="102"/>
      <c r="F15" s="103"/>
      <c r="G15" s="103"/>
      <c r="H15" s="103"/>
      <c r="I15" s="103"/>
      <c r="J15" s="103"/>
      <c r="K15" s="103"/>
      <c r="L15" s="103"/>
    </row>
    <row r="16" spans="1:12" s="106" customFormat="1" ht="12.75">
      <c r="A16" s="103" t="s">
        <v>86</v>
      </c>
      <c r="B16" s="107" t="s">
        <v>87</v>
      </c>
      <c r="C16" s="102"/>
      <c r="D16" s="102"/>
      <c r="E16" s="102"/>
      <c r="F16" s="103"/>
      <c r="G16" s="103"/>
      <c r="H16" s="103"/>
      <c r="I16" s="103"/>
      <c r="J16" s="103"/>
      <c r="K16" s="103"/>
      <c r="L16" s="103"/>
    </row>
    <row r="17" spans="1:12" s="106" customFormat="1" ht="12.75">
      <c r="A17" s="103"/>
      <c r="B17" s="104" t="s">
        <v>88</v>
      </c>
      <c r="C17" s="102">
        <v>2009096</v>
      </c>
      <c r="D17" s="102">
        <v>1960000</v>
      </c>
      <c r="E17" s="102">
        <v>1145663</v>
      </c>
      <c r="F17" s="103"/>
      <c r="G17" s="103"/>
      <c r="H17" s="103"/>
      <c r="I17" s="103"/>
      <c r="J17" s="103"/>
      <c r="K17" s="103"/>
      <c r="L17" s="103"/>
    </row>
    <row r="18" spans="1:12" s="106" customFormat="1" ht="12.75">
      <c r="A18" s="103"/>
      <c r="B18" s="103"/>
      <c r="C18" s="102"/>
      <c r="D18" s="102"/>
      <c r="E18" s="102"/>
      <c r="F18" s="103"/>
      <c r="G18" s="103"/>
      <c r="H18" s="103"/>
      <c r="I18" s="103"/>
      <c r="J18" s="103"/>
      <c r="K18" s="103"/>
      <c r="L18" s="103"/>
    </row>
    <row r="19" spans="1:12" s="106" customFormat="1" ht="12.75">
      <c r="A19" s="103" t="s">
        <v>89</v>
      </c>
      <c r="B19" s="109" t="s">
        <v>105</v>
      </c>
      <c r="C19" s="102"/>
      <c r="D19" s="102"/>
      <c r="E19" s="102"/>
      <c r="F19" s="103"/>
      <c r="G19" s="103"/>
      <c r="H19" s="103"/>
      <c r="I19" s="103"/>
      <c r="J19" s="103"/>
      <c r="K19" s="103"/>
      <c r="L19" s="103"/>
    </row>
    <row r="20" spans="1:12" s="106" customFormat="1" ht="12.75">
      <c r="A20" s="103"/>
      <c r="B20" s="104" t="s">
        <v>91</v>
      </c>
      <c r="C20" s="102">
        <v>-3879</v>
      </c>
      <c r="D20" s="105">
        <v>0</v>
      </c>
      <c r="E20" s="105">
        <v>762</v>
      </c>
      <c r="F20" s="103"/>
      <c r="G20" s="103"/>
      <c r="H20" s="103"/>
      <c r="I20" s="103"/>
      <c r="J20" s="103"/>
      <c r="K20" s="103"/>
      <c r="L20" s="103"/>
    </row>
    <row r="21" spans="1:12" s="106" customFormat="1" ht="12.75">
      <c r="A21" s="103"/>
      <c r="B21" s="103"/>
      <c r="C21" s="102"/>
      <c r="D21" s="102"/>
      <c r="E21" s="102"/>
      <c r="F21" s="103"/>
      <c r="G21" s="103"/>
      <c r="H21" s="103"/>
      <c r="I21" s="103"/>
      <c r="J21" s="103"/>
      <c r="K21" s="103"/>
      <c r="L21" s="103"/>
    </row>
    <row r="22" spans="1:12" s="106" customFormat="1" ht="22.5">
      <c r="A22" s="103">
        <v>5</v>
      </c>
      <c r="B22" s="107" t="s">
        <v>106</v>
      </c>
      <c r="C22" s="102"/>
      <c r="D22" s="105"/>
      <c r="E22" s="105"/>
      <c r="F22" s="103"/>
      <c r="G22" s="103"/>
      <c r="H22" s="103"/>
      <c r="I22" s="103"/>
      <c r="J22" s="103"/>
      <c r="K22" s="103"/>
      <c r="L22" s="103"/>
    </row>
    <row r="23" spans="1:12" s="106" customFormat="1" ht="12.75">
      <c r="A23" s="103"/>
      <c r="B23" s="104" t="s">
        <v>92</v>
      </c>
      <c r="C23" s="102">
        <v>1558838</v>
      </c>
      <c r="D23" s="105">
        <v>1400000</v>
      </c>
      <c r="E23" s="105">
        <v>621395</v>
      </c>
      <c r="F23" s="103"/>
      <c r="G23" s="103"/>
      <c r="H23" s="103"/>
      <c r="I23" s="103"/>
      <c r="J23" s="103"/>
      <c r="K23" s="103"/>
      <c r="L23" s="103"/>
    </row>
    <row r="24" spans="1:12" s="106" customFormat="1" ht="12.75">
      <c r="A24" s="103"/>
      <c r="B24" s="104" t="s">
        <v>103</v>
      </c>
      <c r="C24" s="102">
        <v>369159</v>
      </c>
      <c r="D24" s="105">
        <v>191000</v>
      </c>
      <c r="E24" s="105">
        <v>130053</v>
      </c>
      <c r="F24" s="103"/>
      <c r="G24" s="103"/>
      <c r="H24" s="103"/>
      <c r="I24" s="103"/>
      <c r="J24" s="103"/>
      <c r="K24" s="103"/>
      <c r="L24" s="103"/>
    </row>
    <row r="25" spans="1:12" s="106" customFormat="1" ht="12.75">
      <c r="A25" s="103"/>
      <c r="B25" s="103"/>
      <c r="C25" s="102"/>
      <c r="D25" s="102"/>
      <c r="E25" s="102"/>
      <c r="F25" s="103"/>
      <c r="G25" s="103"/>
      <c r="H25" s="103"/>
      <c r="I25" s="103"/>
      <c r="J25" s="103"/>
      <c r="K25" s="103"/>
      <c r="L25" s="103"/>
    </row>
    <row r="26" spans="1:12" s="106" customFormat="1" ht="22.5">
      <c r="A26" s="103">
        <v>6</v>
      </c>
      <c r="B26" s="107" t="s">
        <v>107</v>
      </c>
      <c r="C26" s="102"/>
      <c r="D26" s="102"/>
      <c r="E26" s="102"/>
      <c r="F26" s="103"/>
      <c r="G26" s="103"/>
      <c r="H26" s="103"/>
      <c r="I26" s="103"/>
      <c r="J26" s="103"/>
      <c r="K26" s="103"/>
      <c r="L26" s="103"/>
    </row>
    <row r="27" spans="1:12" s="106" customFormat="1" ht="12.75">
      <c r="A27" s="103"/>
      <c r="B27" s="104" t="s">
        <v>94</v>
      </c>
      <c r="C27" s="102">
        <v>23752</v>
      </c>
      <c r="D27" s="105">
        <v>22000</v>
      </c>
      <c r="E27" s="105">
        <v>10328</v>
      </c>
      <c r="F27" s="103"/>
      <c r="G27" s="103"/>
      <c r="H27" s="103"/>
      <c r="I27" s="103"/>
      <c r="J27" s="103"/>
      <c r="K27" s="103"/>
      <c r="L27" s="103"/>
    </row>
    <row r="28" spans="1:12" s="106" customFormat="1" ht="12.75">
      <c r="A28" s="103"/>
      <c r="B28" s="104" t="s">
        <v>95</v>
      </c>
      <c r="C28" s="102">
        <v>44373</v>
      </c>
      <c r="D28" s="105">
        <v>6000</v>
      </c>
      <c r="E28" s="105">
        <v>5698</v>
      </c>
      <c r="F28" s="103"/>
      <c r="G28" s="103"/>
      <c r="H28" s="103"/>
      <c r="I28" s="103"/>
      <c r="J28" s="103"/>
      <c r="K28" s="103"/>
      <c r="L28" s="103"/>
    </row>
    <row r="29" spans="1:12" s="106" customFormat="1" ht="12.75">
      <c r="A29" s="103"/>
      <c r="B29" s="104" t="s">
        <v>96</v>
      </c>
      <c r="C29" s="102">
        <v>0</v>
      </c>
      <c r="D29" s="105">
        <v>30000</v>
      </c>
      <c r="E29" s="105">
        <v>13487</v>
      </c>
      <c r="F29" s="103"/>
      <c r="G29" s="103"/>
      <c r="H29" s="103"/>
      <c r="I29" s="103"/>
      <c r="J29" s="103"/>
      <c r="K29" s="103"/>
      <c r="L29" s="103"/>
    </row>
    <row r="30" spans="1:12" s="106" customFormat="1" ht="12.75">
      <c r="A30" s="103"/>
      <c r="B30" s="104" t="s">
        <v>97</v>
      </c>
      <c r="C30" s="102">
        <v>5637</v>
      </c>
      <c r="D30" s="105">
        <v>0</v>
      </c>
      <c r="E30" s="105">
        <v>945</v>
      </c>
      <c r="F30" s="103"/>
      <c r="G30" s="103"/>
      <c r="H30" s="103"/>
      <c r="I30" s="103"/>
      <c r="J30" s="103"/>
      <c r="K30" s="103"/>
      <c r="L30" s="103"/>
    </row>
    <row r="31" spans="1:12" s="106" customFormat="1" ht="12.75">
      <c r="A31" s="103"/>
      <c r="B31" s="104" t="s">
        <v>102</v>
      </c>
      <c r="C31" s="102">
        <v>-2</v>
      </c>
      <c r="D31" s="105">
        <v>0</v>
      </c>
      <c r="E31" s="105">
        <v>0</v>
      </c>
      <c r="F31" s="103"/>
      <c r="G31" s="103"/>
      <c r="H31" s="103"/>
      <c r="I31" s="103"/>
      <c r="J31" s="103"/>
      <c r="K31" s="103"/>
      <c r="L31" s="103"/>
    </row>
    <row r="32" spans="2:5" s="78" customFormat="1" ht="11.25">
      <c r="B32" s="80" t="s">
        <v>39</v>
      </c>
      <c r="C32" s="90">
        <f>SUM(C10:C31)</f>
        <v>10413879</v>
      </c>
      <c r="D32" s="90">
        <f>SUM(D10:D31)</f>
        <v>10389000</v>
      </c>
      <c r="E32" s="90">
        <f>SUM(E10:E31)</f>
        <v>4554471</v>
      </c>
    </row>
    <row r="33" s="78" customFormat="1" ht="11.25"/>
    <row r="34" s="78" customFormat="1" ht="13.5" customHeight="1">
      <c r="B34" s="79" t="s">
        <v>44</v>
      </c>
    </row>
    <row r="35" s="78" customFormat="1" ht="11.25">
      <c r="B35" s="78" t="s">
        <v>70</v>
      </c>
    </row>
    <row r="36" spans="2:13" s="78" customFormat="1" ht="11.25">
      <c r="B36" s="275" t="s">
        <v>132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pans="2:13" s="78" customFormat="1" ht="11.25">
      <c r="B37" s="275" t="s">
        <v>133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  <row r="38" s="78" customFormat="1" ht="11.25"/>
  </sheetData>
  <sheetProtection/>
  <mergeCells count="13"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B36:M36"/>
    <mergeCell ref="B37:M37"/>
    <mergeCell ref="L5:L6"/>
  </mergeCells>
  <printOptions/>
  <pageMargins left="0.4330708661417323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60"/>
  <sheetViews>
    <sheetView zoomScalePageLayoutView="0" workbookViewId="0" topLeftCell="A4">
      <selection activeCell="C42" sqref="C42:N42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5.75390625" style="0" customWidth="1"/>
    <col min="4" max="4" width="18.625" style="0" customWidth="1"/>
    <col min="5" max="5" width="10.625" style="0" customWidth="1"/>
    <col min="6" max="6" width="12.00390625" style="0" customWidth="1"/>
    <col min="7" max="7" width="13.25390625" style="0" customWidth="1"/>
    <col min="8" max="8" width="11.00390625" style="0" customWidth="1"/>
    <col min="9" max="9" width="13.125" style="0" customWidth="1"/>
    <col min="10" max="11" width="10.75390625" style="0" customWidth="1"/>
    <col min="12" max="12" width="7.00390625" style="0" customWidth="1"/>
    <col min="13" max="13" width="7.125" style="0" customWidth="1"/>
    <col min="14" max="14" width="13.125" style="0" customWidth="1"/>
  </cols>
  <sheetData>
    <row r="1" spans="13:14" ht="12.75">
      <c r="M1" s="285" t="s">
        <v>175</v>
      </c>
      <c r="N1" s="285"/>
    </row>
    <row r="2" spans="12:14" ht="12.75">
      <c r="L2" s="285" t="s">
        <v>189</v>
      </c>
      <c r="M2" s="285"/>
      <c r="N2" s="285"/>
    </row>
    <row r="3" spans="12:14" ht="12.75">
      <c r="L3" s="285" t="s">
        <v>187</v>
      </c>
      <c r="M3" s="285"/>
      <c r="N3" s="285"/>
    </row>
    <row r="4" spans="12:14" ht="12.75">
      <c r="L4" s="285" t="s">
        <v>188</v>
      </c>
      <c r="M4" s="285"/>
      <c r="N4" s="285"/>
    </row>
    <row r="5" spans="1:14" ht="15.75">
      <c r="A5" s="261" t="s">
        <v>10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7" ht="6" customHeight="1"/>
    <row r="8" spans="1:14" ht="12.75" customHeight="1">
      <c r="A8" s="262" t="s">
        <v>11</v>
      </c>
      <c r="B8" s="264" t="s">
        <v>12</v>
      </c>
      <c r="C8" s="264" t="s">
        <v>13</v>
      </c>
      <c r="D8" s="264" t="s">
        <v>14</v>
      </c>
      <c r="E8" s="264" t="s">
        <v>176</v>
      </c>
      <c r="F8" s="264" t="s">
        <v>177</v>
      </c>
      <c r="G8" s="264" t="s">
        <v>178</v>
      </c>
      <c r="H8" s="264" t="s">
        <v>1</v>
      </c>
      <c r="I8" s="264" t="s">
        <v>179</v>
      </c>
      <c r="J8" s="264" t="s">
        <v>181</v>
      </c>
      <c r="K8" s="264" t="s">
        <v>180</v>
      </c>
      <c r="L8" s="266" t="s">
        <v>4</v>
      </c>
      <c r="M8" s="266"/>
      <c r="N8" s="264" t="s">
        <v>7</v>
      </c>
    </row>
    <row r="9" spans="1:14" ht="39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" t="s">
        <v>172</v>
      </c>
      <c r="M9" s="3" t="s">
        <v>173</v>
      </c>
      <c r="N9" s="265"/>
    </row>
    <row r="10" spans="1:14" s="59" customFormat="1" ht="11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</row>
    <row r="11" ht="3.75" customHeight="1"/>
    <row r="12" ht="12.75">
      <c r="B12" t="s">
        <v>40</v>
      </c>
    </row>
    <row r="13" ht="4.5" customHeight="1"/>
    <row r="14" spans="1:2" s="59" customFormat="1" ht="11.25">
      <c r="A14" s="66"/>
      <c r="B14" s="59" t="s">
        <v>18</v>
      </c>
    </row>
    <row r="15" ht="6" customHeight="1">
      <c r="A15" s="7"/>
    </row>
    <row r="16" s="59" customFormat="1" ht="11.25">
      <c r="B16" s="59" t="s">
        <v>24</v>
      </c>
    </row>
    <row r="17" s="100" customFormat="1" ht="12" customHeight="1">
      <c r="B17" s="101" t="s">
        <v>135</v>
      </c>
    </row>
    <row r="18" s="100" customFormat="1" ht="12" customHeight="1">
      <c r="B18" s="101" t="s">
        <v>171</v>
      </c>
    </row>
    <row r="19" s="59" customFormat="1" ht="18" customHeight="1">
      <c r="B19" s="59" t="s">
        <v>25</v>
      </c>
    </row>
    <row r="20" s="100" customFormat="1" ht="12" customHeight="1">
      <c r="B20" s="101" t="s">
        <v>134</v>
      </c>
    </row>
    <row r="21" s="100" customFormat="1" ht="12" customHeight="1">
      <c r="B21" s="101" t="s">
        <v>171</v>
      </c>
    </row>
    <row r="22" s="59" customFormat="1" ht="18.75" customHeight="1">
      <c r="B22" s="59" t="s">
        <v>26</v>
      </c>
    </row>
    <row r="23" s="59" customFormat="1" ht="9" customHeight="1"/>
    <row r="24" s="59" customFormat="1" ht="13.5" customHeight="1">
      <c r="B24" s="59" t="s">
        <v>27</v>
      </c>
    </row>
    <row r="25" ht="5.25" customHeight="1"/>
    <row r="26" ht="5.25" customHeight="1"/>
    <row r="27" ht="12.75">
      <c r="B27" t="s">
        <v>15</v>
      </c>
    </row>
    <row r="28" ht="9" customHeight="1"/>
    <row r="29" ht="12.75">
      <c r="B29" t="s">
        <v>16</v>
      </c>
    </row>
    <row r="30" spans="2:4" s="59" customFormat="1" ht="11.25">
      <c r="B30" s="66"/>
      <c r="C30" s="66"/>
      <c r="D30" s="66" t="s">
        <v>137</v>
      </c>
    </row>
    <row r="31" s="59" customFormat="1" ht="11.25">
      <c r="D31" s="65" t="s">
        <v>66</v>
      </c>
    </row>
    <row r="32" s="59" customFormat="1" ht="11.25">
      <c r="D32" s="65" t="s">
        <v>74</v>
      </c>
    </row>
    <row r="33" s="59" customFormat="1" ht="11.25">
      <c r="D33" s="65" t="s">
        <v>75</v>
      </c>
    </row>
    <row r="34" s="59" customFormat="1" ht="11.25">
      <c r="D34" s="65" t="s">
        <v>67</v>
      </c>
    </row>
    <row r="35" s="59" customFormat="1" ht="11.25">
      <c r="D35" s="65" t="s">
        <v>130</v>
      </c>
    </row>
    <row r="36" spans="4:7" s="59" customFormat="1" ht="11.25">
      <c r="D36" s="110" t="s">
        <v>174</v>
      </c>
      <c r="G36" s="186"/>
    </row>
    <row r="37" spans="3:8" s="59" customFormat="1" ht="12.75">
      <c r="C37" s="289" t="s">
        <v>138</v>
      </c>
      <c r="D37" s="290"/>
      <c r="E37" s="290"/>
      <c r="F37" s="290"/>
      <c r="G37" s="290"/>
      <c r="H37" s="290"/>
    </row>
    <row r="38" ht="14.25" customHeight="1">
      <c r="B38" t="s">
        <v>68</v>
      </c>
    </row>
    <row r="39" spans="2:12" ht="12.75">
      <c r="B39" t="s">
        <v>17</v>
      </c>
      <c r="L39" t="s">
        <v>139</v>
      </c>
    </row>
    <row r="40" s="59" customFormat="1" ht="11.25">
      <c r="C40" s="67" t="s">
        <v>47</v>
      </c>
    </row>
    <row r="41" spans="2:11" s="59" customFormat="1" ht="11.25">
      <c r="B41" s="68"/>
      <c r="C41" s="287" t="s">
        <v>136</v>
      </c>
      <c r="D41" s="288"/>
      <c r="E41" s="288"/>
      <c r="F41" s="288"/>
      <c r="G41" s="288"/>
      <c r="H41" s="288"/>
      <c r="I41" s="288"/>
      <c r="J41" s="288"/>
      <c r="K41" s="71"/>
    </row>
    <row r="42" spans="2:14" s="56" customFormat="1" ht="11.25">
      <c r="B42" s="60"/>
      <c r="C42" s="284" t="s">
        <v>46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2:11" s="56" customFormat="1" ht="11.25">
      <c r="B43" s="60"/>
      <c r="C43" s="283" t="s">
        <v>48</v>
      </c>
      <c r="D43" s="283"/>
      <c r="E43" s="61"/>
      <c r="F43" s="61"/>
      <c r="G43" s="61"/>
      <c r="H43" s="61"/>
      <c r="I43" s="61"/>
      <c r="J43" s="63"/>
      <c r="K43" s="63"/>
    </row>
    <row r="44" spans="2:11" s="56" customFormat="1" ht="11.25">
      <c r="B44" s="60"/>
      <c r="C44" s="62" t="s">
        <v>49</v>
      </c>
      <c r="D44" s="62"/>
      <c r="E44" s="61"/>
      <c r="F44" s="61"/>
      <c r="G44" s="61"/>
      <c r="H44" s="61"/>
      <c r="I44" s="61"/>
      <c r="J44" s="63"/>
      <c r="K44" s="63"/>
    </row>
    <row r="45" spans="2:11" ht="12.75">
      <c r="B45" s="291" t="s">
        <v>50</v>
      </c>
      <c r="C45" s="291"/>
      <c r="D45" s="291"/>
      <c r="E45" s="16"/>
      <c r="F45" s="16"/>
      <c r="G45" s="16"/>
      <c r="H45" s="16"/>
      <c r="I45" s="16"/>
      <c r="J45" s="17"/>
      <c r="K45" s="17"/>
    </row>
    <row r="46" spans="2:11" s="78" customFormat="1" ht="11.25">
      <c r="B46" s="98"/>
      <c r="C46" s="98" t="s">
        <v>129</v>
      </c>
      <c r="D46" s="98"/>
      <c r="E46" s="97"/>
      <c r="F46" s="97"/>
      <c r="G46" s="97"/>
      <c r="H46" s="97"/>
      <c r="I46" s="97"/>
      <c r="J46" s="99"/>
      <c r="K46" s="99"/>
    </row>
    <row r="47" spans="2:6" s="59" customFormat="1" ht="11.25">
      <c r="B47" s="64"/>
      <c r="C47" s="65" t="s">
        <v>71</v>
      </c>
      <c r="E47" s="65"/>
      <c r="F47" s="65"/>
    </row>
    <row r="48" spans="2:6" s="59" customFormat="1" ht="11.25">
      <c r="B48" s="64"/>
      <c r="C48" s="65" t="s">
        <v>128</v>
      </c>
      <c r="E48" s="65"/>
      <c r="F48" s="65"/>
    </row>
    <row r="49" spans="2:4" s="59" customFormat="1" ht="11.25">
      <c r="B49" s="64"/>
      <c r="C49" s="286" t="s">
        <v>69</v>
      </c>
      <c r="D49" s="286"/>
    </row>
    <row r="50" s="56" customFormat="1" ht="11.25">
      <c r="C50" s="56" t="s">
        <v>57</v>
      </c>
    </row>
    <row r="54" s="59" customFormat="1" ht="11.25">
      <c r="B54" s="59" t="s">
        <v>169</v>
      </c>
    </row>
    <row r="55" s="59" customFormat="1" ht="11.25"/>
    <row r="56" s="59" customFormat="1" ht="11.25">
      <c r="B56" s="67" t="s">
        <v>65</v>
      </c>
    </row>
    <row r="57" s="59" customFormat="1" ht="11.25">
      <c r="B57" s="67" t="s">
        <v>168</v>
      </c>
    </row>
    <row r="59" ht="12.75">
      <c r="B59" s="57" t="s">
        <v>182</v>
      </c>
    </row>
    <row r="60" ht="12.75">
      <c r="B60" s="38" t="s">
        <v>72</v>
      </c>
    </row>
  </sheetData>
  <sheetProtection/>
  <mergeCells count="24">
    <mergeCell ref="C49:D49"/>
    <mergeCell ref="C41:J41"/>
    <mergeCell ref="C8:C9"/>
    <mergeCell ref="C37:H37"/>
    <mergeCell ref="I8:I9"/>
    <mergeCell ref="B45:D45"/>
    <mergeCell ref="M1:N1"/>
    <mergeCell ref="L2:N2"/>
    <mergeCell ref="L3:N3"/>
    <mergeCell ref="L4:N4"/>
    <mergeCell ref="A5:N5"/>
    <mergeCell ref="A8:A9"/>
    <mergeCell ref="K8:K9"/>
    <mergeCell ref="H8:H9"/>
    <mergeCell ref="B8:B9"/>
    <mergeCell ref="E8:E9"/>
    <mergeCell ref="L8:M8"/>
    <mergeCell ref="N8:N9"/>
    <mergeCell ref="G8:G9"/>
    <mergeCell ref="F8:F9"/>
    <mergeCell ref="C43:D43"/>
    <mergeCell ref="C42:N42"/>
    <mergeCell ref="J8:J9"/>
    <mergeCell ref="D8:D9"/>
  </mergeCells>
  <printOptions/>
  <pageMargins left="0.3937007874015748" right="0.3937007874015748" top="0.31" bottom="0.19" header="0.3" footer="0.3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96"/>
  <sheetViews>
    <sheetView zoomScaleSheetLayoutView="100" zoomScalePageLayoutView="0" workbookViewId="0" topLeftCell="A1">
      <selection activeCell="I100" sqref="I100"/>
    </sheetView>
  </sheetViews>
  <sheetFormatPr defaultColWidth="9.00390625" defaultRowHeight="12.75"/>
  <cols>
    <col min="2" max="2" width="24.00390625" style="0" customWidth="1"/>
    <col min="3" max="3" width="12.00390625" style="0" customWidth="1"/>
    <col min="4" max="4" width="16.375" style="0" customWidth="1"/>
    <col min="5" max="5" width="13.75390625" style="0" customWidth="1"/>
    <col min="6" max="6" width="14.75390625" style="0" customWidth="1"/>
    <col min="7" max="7" width="12.625" style="0" customWidth="1"/>
    <col min="8" max="8" width="12.75390625" style="0" customWidth="1"/>
    <col min="9" max="9" width="11.75390625" style="0" customWidth="1"/>
    <col min="10" max="10" width="12.375" style="0" customWidth="1"/>
    <col min="11" max="11" width="12.625" style="0" customWidth="1"/>
    <col min="12" max="12" width="14.125" style="0" customWidth="1"/>
  </cols>
  <sheetData>
    <row r="1" spans="1:13" s="116" customFormat="1" ht="12.75" customHeight="1">
      <c r="A1" s="113"/>
      <c r="B1" s="113"/>
      <c r="C1" s="113"/>
      <c r="D1" s="113"/>
      <c r="E1" s="113"/>
      <c r="F1" s="113"/>
      <c r="G1" s="113"/>
      <c r="H1" s="113"/>
      <c r="I1" s="114"/>
      <c r="J1" s="113"/>
      <c r="K1" s="292" t="s">
        <v>185</v>
      </c>
      <c r="L1" s="292"/>
      <c r="M1" s="115"/>
    </row>
    <row r="2" spans="1:13" s="116" customFormat="1" ht="12.75" customHeight="1">
      <c r="A2" s="113"/>
      <c r="B2" s="113"/>
      <c r="C2" s="113"/>
      <c r="D2" s="113"/>
      <c r="E2" s="113"/>
      <c r="F2" s="113"/>
      <c r="G2" s="113"/>
      <c r="H2" s="113"/>
      <c r="I2" s="114"/>
      <c r="J2" s="113"/>
      <c r="K2" s="114"/>
      <c r="L2" s="114"/>
      <c r="M2" s="115"/>
    </row>
    <row r="3" spans="1:13" s="116" customFormat="1" ht="30.75" customHeight="1">
      <c r="A3" s="294" t="s">
        <v>183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15"/>
    </row>
    <row r="4" spans="1:13" s="25" customFormat="1" ht="11.25" customHeight="1">
      <c r="A4" s="117"/>
      <c r="B4" s="118"/>
      <c r="C4" s="118"/>
      <c r="D4" s="118"/>
      <c r="E4" s="118"/>
      <c r="F4" s="118"/>
      <c r="G4" s="118"/>
      <c r="H4" s="119"/>
      <c r="I4" s="119"/>
      <c r="J4" s="119"/>
      <c r="K4" s="120" t="s">
        <v>140</v>
      </c>
      <c r="L4" s="119"/>
      <c r="M4" s="121"/>
    </row>
    <row r="5" spans="1:13" s="25" customFormat="1" ht="16.5" customHeight="1">
      <c r="A5" s="295" t="s">
        <v>141</v>
      </c>
      <c r="B5" s="264" t="s">
        <v>60</v>
      </c>
      <c r="C5" s="264" t="s">
        <v>142</v>
      </c>
      <c r="D5" s="264" t="s">
        <v>143</v>
      </c>
      <c r="E5" s="301" t="s">
        <v>18</v>
      </c>
      <c r="F5" s="302"/>
      <c r="G5" s="301" t="s">
        <v>144</v>
      </c>
      <c r="H5" s="302"/>
      <c r="I5" s="302"/>
      <c r="J5" s="302"/>
      <c r="K5" s="302"/>
      <c r="L5" s="305"/>
      <c r="M5" s="121"/>
    </row>
    <row r="6" spans="1:13" s="25" customFormat="1" ht="25.5" customHeight="1">
      <c r="A6" s="296"/>
      <c r="B6" s="300"/>
      <c r="C6" s="300"/>
      <c r="D6" s="300"/>
      <c r="E6" s="295" t="s">
        <v>145</v>
      </c>
      <c r="F6" s="295" t="s">
        <v>146</v>
      </c>
      <c r="G6" s="264" t="s">
        <v>147</v>
      </c>
      <c r="H6" s="306" t="s">
        <v>148</v>
      </c>
      <c r="I6" s="307"/>
      <c r="J6" s="307"/>
      <c r="K6" s="307"/>
      <c r="L6" s="298" t="s">
        <v>146</v>
      </c>
      <c r="M6" s="121"/>
    </row>
    <row r="7" spans="1:13" s="25" customFormat="1" ht="42" customHeight="1">
      <c r="A7" s="297"/>
      <c r="B7" s="265"/>
      <c r="C7" s="265"/>
      <c r="D7" s="265"/>
      <c r="E7" s="297"/>
      <c r="F7" s="297"/>
      <c r="G7" s="265"/>
      <c r="H7" s="122" t="s">
        <v>149</v>
      </c>
      <c r="I7" s="122" t="s">
        <v>150</v>
      </c>
      <c r="J7" s="122" t="s">
        <v>151</v>
      </c>
      <c r="K7" s="123" t="s">
        <v>152</v>
      </c>
      <c r="L7" s="299"/>
      <c r="M7" s="121"/>
    </row>
    <row r="8" spans="1:13" s="127" customFormat="1" ht="12">
      <c r="A8" s="124">
        <v>1</v>
      </c>
      <c r="B8" s="125">
        <v>2</v>
      </c>
      <c r="C8" s="125">
        <v>3</v>
      </c>
      <c r="D8" s="125">
        <v>4</v>
      </c>
      <c r="E8" s="124">
        <v>5</v>
      </c>
      <c r="F8" s="124">
        <v>6</v>
      </c>
      <c r="G8" s="125">
        <v>7</v>
      </c>
      <c r="H8" s="125">
        <v>8</v>
      </c>
      <c r="I8" s="125">
        <v>9</v>
      </c>
      <c r="J8" s="125">
        <v>10</v>
      </c>
      <c r="K8" s="124">
        <v>11</v>
      </c>
      <c r="L8" s="125">
        <v>12</v>
      </c>
      <c r="M8" s="126"/>
    </row>
    <row r="9" spans="1:13" s="130" customFormat="1" ht="21" customHeight="1">
      <c r="A9" s="303" t="s">
        <v>153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129"/>
    </row>
    <row r="10" spans="1:13" s="130" customFormat="1" ht="9" customHeight="1">
      <c r="A10" s="131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s="135" customFormat="1" ht="15.75" customHeight="1">
      <c r="A11" s="132" t="s">
        <v>154</v>
      </c>
      <c r="B11" s="131" t="s">
        <v>155</v>
      </c>
      <c r="C11" s="128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s="141" customFormat="1" ht="12.75">
      <c r="A12" s="136"/>
      <c r="B12" s="137" t="s">
        <v>156</v>
      </c>
      <c r="C12" s="137"/>
      <c r="D12" s="138"/>
      <c r="E12" s="138"/>
      <c r="F12" s="138"/>
      <c r="G12" s="138"/>
      <c r="H12" s="138"/>
      <c r="I12" s="138"/>
      <c r="J12" s="138"/>
      <c r="K12" s="138"/>
      <c r="L12" s="139"/>
      <c r="M12" s="140"/>
    </row>
    <row r="13" spans="1:13" s="141" customFormat="1" ht="12.75">
      <c r="A13" s="136"/>
      <c r="B13" s="142" t="s">
        <v>157</v>
      </c>
      <c r="C13" s="137"/>
      <c r="D13" s="138"/>
      <c r="E13" s="138"/>
      <c r="F13" s="138"/>
      <c r="G13" s="138"/>
      <c r="H13" s="138"/>
      <c r="I13" s="138"/>
      <c r="J13" s="138"/>
      <c r="K13" s="138"/>
      <c r="L13" s="139"/>
      <c r="M13" s="140"/>
    </row>
    <row r="14" spans="1:13" s="148" customFormat="1" ht="15" customHeight="1">
      <c r="A14" s="304" t="s">
        <v>158</v>
      </c>
      <c r="B14" s="143" t="s">
        <v>159</v>
      </c>
      <c r="C14" s="144"/>
      <c r="D14" s="145"/>
      <c r="E14" s="145"/>
      <c r="F14" s="145"/>
      <c r="G14" s="146"/>
      <c r="H14" s="146"/>
      <c r="I14" s="146"/>
      <c r="J14" s="146"/>
      <c r="K14" s="146"/>
      <c r="L14" s="147"/>
      <c r="M14" s="146"/>
    </row>
    <row r="15" spans="1:13" s="154" customFormat="1" ht="12.75">
      <c r="A15" s="304"/>
      <c r="B15" s="149" t="s">
        <v>160</v>
      </c>
      <c r="C15" s="150"/>
      <c r="D15" s="151"/>
      <c r="E15" s="150"/>
      <c r="F15" s="150"/>
      <c r="G15" s="152"/>
      <c r="H15" s="152"/>
      <c r="I15" s="152"/>
      <c r="J15" s="152"/>
      <c r="K15" s="152"/>
      <c r="L15" s="153"/>
      <c r="M15" s="152"/>
    </row>
    <row r="16" spans="1:13" s="154" customFormat="1" ht="12.75">
      <c r="A16" s="304"/>
      <c r="B16" s="149" t="s">
        <v>161</v>
      </c>
      <c r="C16" s="150"/>
      <c r="D16" s="151"/>
      <c r="E16" s="150"/>
      <c r="F16" s="150"/>
      <c r="G16" s="152"/>
      <c r="H16" s="152"/>
      <c r="I16" s="152"/>
      <c r="J16" s="152"/>
      <c r="K16" s="152"/>
      <c r="L16" s="153"/>
      <c r="M16" s="152"/>
    </row>
    <row r="17" spans="1:13" s="154" customFormat="1" ht="16.5" customHeight="1">
      <c r="A17" s="304"/>
      <c r="B17" s="154" t="s">
        <v>162</v>
      </c>
      <c r="C17" s="155"/>
      <c r="D17" s="151"/>
      <c r="E17" s="150"/>
      <c r="F17" s="150"/>
      <c r="G17" s="152"/>
      <c r="H17" s="152"/>
      <c r="I17" s="152"/>
      <c r="J17" s="152"/>
      <c r="K17" s="152"/>
      <c r="L17" s="156"/>
      <c r="M17" s="152"/>
    </row>
    <row r="18" spans="1:13" s="182" customFormat="1" ht="16.5" customHeight="1">
      <c r="A18" s="304"/>
      <c r="B18" s="293" t="s">
        <v>190</v>
      </c>
      <c r="C18" s="293"/>
      <c r="D18" s="293"/>
      <c r="E18" s="293"/>
      <c r="G18" s="181"/>
      <c r="H18" s="181"/>
      <c r="I18" s="181"/>
      <c r="J18" s="181"/>
      <c r="K18" s="181"/>
      <c r="L18" s="183"/>
      <c r="M18" s="181"/>
    </row>
    <row r="19" spans="1:13" s="182" customFormat="1" ht="16.5" customHeight="1">
      <c r="A19" s="304"/>
      <c r="B19" s="293" t="s">
        <v>191</v>
      </c>
      <c r="C19" s="293"/>
      <c r="D19" s="293"/>
      <c r="E19" s="293"/>
      <c r="G19" s="181"/>
      <c r="H19" s="181"/>
      <c r="I19" s="181"/>
      <c r="J19" s="181"/>
      <c r="K19" s="181"/>
      <c r="L19" s="183"/>
      <c r="M19" s="181"/>
    </row>
    <row r="20" spans="1:13" s="182" customFormat="1" ht="16.5" customHeight="1">
      <c r="A20" s="304"/>
      <c r="B20" s="293" t="s">
        <v>192</v>
      </c>
      <c r="C20" s="293"/>
      <c r="D20" s="293"/>
      <c r="E20" s="293"/>
      <c r="G20" s="181"/>
      <c r="H20" s="181"/>
      <c r="I20" s="181"/>
      <c r="J20" s="181"/>
      <c r="K20" s="181"/>
      <c r="L20" s="183"/>
      <c r="M20" s="181"/>
    </row>
    <row r="21" spans="1:13" s="154" customFormat="1" ht="16.5" customHeight="1">
      <c r="A21" s="304"/>
      <c r="B21" s="149" t="s">
        <v>170</v>
      </c>
      <c r="C21" s="111"/>
      <c r="D21" s="157"/>
      <c r="E21" s="157"/>
      <c r="F21" s="157"/>
      <c r="G21" s="157"/>
      <c r="H21" s="158"/>
      <c r="I21" s="158"/>
      <c r="J21" s="158"/>
      <c r="K21" s="158"/>
      <c r="L21" s="158"/>
      <c r="M21" s="152"/>
    </row>
    <row r="22" spans="1:13" s="154" customFormat="1" ht="16.5" customHeight="1">
      <c r="A22" s="112"/>
      <c r="B22" s="149" t="s">
        <v>184</v>
      </c>
      <c r="C22" s="111"/>
      <c r="D22" s="157"/>
      <c r="E22" s="157"/>
      <c r="F22" s="157"/>
      <c r="G22" s="157"/>
      <c r="H22" s="158"/>
      <c r="I22" s="158"/>
      <c r="J22" s="158"/>
      <c r="K22" s="158"/>
      <c r="L22" s="158"/>
      <c r="M22" s="152"/>
    </row>
    <row r="23" spans="1:13" s="154" customFormat="1" ht="16.5" customHeight="1">
      <c r="A23" s="112"/>
      <c r="B23" s="149" t="s">
        <v>193</v>
      </c>
      <c r="C23" s="111"/>
      <c r="D23" s="157"/>
      <c r="E23" s="157"/>
      <c r="F23" s="157"/>
      <c r="G23" s="157"/>
      <c r="H23" s="158"/>
      <c r="I23" s="158"/>
      <c r="J23" s="158"/>
      <c r="K23" s="158"/>
      <c r="L23" s="158"/>
      <c r="M23" s="152"/>
    </row>
    <row r="24" spans="1:13" s="182" customFormat="1" ht="16.5" customHeight="1">
      <c r="A24" s="176"/>
      <c r="B24" s="177" t="s">
        <v>194</v>
      </c>
      <c r="C24" s="178"/>
      <c r="D24" s="179"/>
      <c r="E24" s="179"/>
      <c r="F24" s="179"/>
      <c r="G24" s="179"/>
      <c r="H24" s="180"/>
      <c r="I24" s="180"/>
      <c r="J24" s="180"/>
      <c r="K24" s="180"/>
      <c r="L24" s="180"/>
      <c r="M24" s="181"/>
    </row>
    <row r="25" spans="1:13" s="130" customFormat="1" ht="13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s="154" customFormat="1" ht="15" customHeight="1">
      <c r="A26" s="159" t="s">
        <v>82</v>
      </c>
      <c r="B26" s="131" t="s">
        <v>163</v>
      </c>
      <c r="C26" s="111"/>
      <c r="D26" s="160"/>
      <c r="E26" s="160"/>
      <c r="F26" s="160"/>
      <c r="G26" s="160"/>
      <c r="H26" s="160"/>
      <c r="I26" s="160"/>
      <c r="J26" s="160"/>
      <c r="K26" s="160"/>
      <c r="L26" s="160"/>
      <c r="M26" s="152"/>
    </row>
    <row r="27" spans="1:13" s="154" customFormat="1" ht="15.75" customHeight="1">
      <c r="A27" s="136"/>
      <c r="B27" s="161" t="s">
        <v>156</v>
      </c>
      <c r="C27" s="111"/>
      <c r="D27" s="162"/>
      <c r="E27" s="162"/>
      <c r="F27" s="162"/>
      <c r="G27" s="162"/>
      <c r="H27" s="152"/>
      <c r="I27" s="162"/>
      <c r="J27" s="162"/>
      <c r="K27" s="162"/>
      <c r="L27" s="162"/>
      <c r="M27" s="152"/>
    </row>
    <row r="28" spans="1:13" s="154" customFormat="1" ht="14.25" customHeight="1">
      <c r="A28" s="136"/>
      <c r="B28" s="142" t="s">
        <v>157</v>
      </c>
      <c r="C28" s="137"/>
      <c r="D28" s="138"/>
      <c r="E28" s="138"/>
      <c r="F28" s="162"/>
      <c r="G28" s="162"/>
      <c r="H28" s="152"/>
      <c r="I28" s="162"/>
      <c r="J28" s="162"/>
      <c r="K28" s="162"/>
      <c r="L28" s="162"/>
      <c r="M28" s="152"/>
    </row>
    <row r="29" spans="1:13" s="148" customFormat="1" ht="15" customHeight="1">
      <c r="A29" s="304" t="s">
        <v>164</v>
      </c>
      <c r="B29" s="143" t="s">
        <v>159</v>
      </c>
      <c r="C29" s="144"/>
      <c r="D29" s="145"/>
      <c r="E29" s="145"/>
      <c r="F29" s="164"/>
      <c r="G29" s="164"/>
      <c r="H29" s="164"/>
      <c r="I29" s="146"/>
      <c r="J29" s="146"/>
      <c r="K29" s="146"/>
      <c r="L29" s="146"/>
      <c r="M29" s="147"/>
    </row>
    <row r="30" spans="1:13" s="163" customFormat="1" ht="12.75">
      <c r="A30" s="304"/>
      <c r="B30" s="149" t="s">
        <v>160</v>
      </c>
      <c r="C30" s="150"/>
      <c r="D30" s="151"/>
      <c r="E30" s="150"/>
      <c r="F30" s="144"/>
      <c r="G30" s="144"/>
      <c r="H30" s="144"/>
      <c r="I30" s="165"/>
      <c r="J30" s="165"/>
      <c r="K30" s="165"/>
      <c r="L30" s="165"/>
      <c r="M30" s="166"/>
    </row>
    <row r="31" spans="1:13" s="163" customFormat="1" ht="15.75" customHeight="1">
      <c r="A31" s="304"/>
      <c r="B31" s="149" t="s">
        <v>161</v>
      </c>
      <c r="C31" s="150"/>
      <c r="D31" s="151"/>
      <c r="E31" s="150"/>
      <c r="F31" s="167"/>
      <c r="G31" s="167"/>
      <c r="H31" s="167"/>
      <c r="I31" s="165"/>
      <c r="J31" s="165"/>
      <c r="K31" s="165"/>
      <c r="L31" s="165"/>
      <c r="M31" s="166"/>
    </row>
    <row r="32" spans="1:13" s="163" customFormat="1" ht="16.5" customHeight="1">
      <c r="A32" s="304"/>
      <c r="B32" s="154" t="s">
        <v>162</v>
      </c>
      <c r="C32" s="155"/>
      <c r="D32" s="151"/>
      <c r="E32" s="150"/>
      <c r="F32" s="167"/>
      <c r="G32" s="167"/>
      <c r="H32" s="167"/>
      <c r="I32" s="165"/>
      <c r="J32" s="165"/>
      <c r="K32" s="165"/>
      <c r="L32" s="165"/>
      <c r="M32" s="166"/>
    </row>
    <row r="33" spans="1:13" s="163" customFormat="1" ht="16.5" customHeight="1">
      <c r="A33" s="304"/>
      <c r="B33" s="293" t="s">
        <v>190</v>
      </c>
      <c r="C33" s="293"/>
      <c r="D33" s="293"/>
      <c r="E33" s="293"/>
      <c r="F33" s="167"/>
      <c r="G33" s="167"/>
      <c r="H33" s="167"/>
      <c r="I33" s="165"/>
      <c r="J33" s="165"/>
      <c r="K33" s="165"/>
      <c r="L33" s="165"/>
      <c r="M33" s="166"/>
    </row>
    <row r="34" spans="1:13" s="163" customFormat="1" ht="16.5" customHeight="1">
      <c r="A34" s="304"/>
      <c r="B34" s="293" t="s">
        <v>191</v>
      </c>
      <c r="C34" s="293"/>
      <c r="D34" s="293"/>
      <c r="E34" s="293"/>
      <c r="F34" s="167"/>
      <c r="G34" s="167"/>
      <c r="H34" s="167"/>
      <c r="I34" s="165"/>
      <c r="J34" s="165"/>
      <c r="K34" s="165"/>
      <c r="L34" s="165"/>
      <c r="M34" s="166"/>
    </row>
    <row r="35" spans="1:13" s="163" customFormat="1" ht="16.5" customHeight="1">
      <c r="A35" s="304"/>
      <c r="B35" s="293" t="s">
        <v>192</v>
      </c>
      <c r="C35" s="293"/>
      <c r="D35" s="293"/>
      <c r="E35" s="293"/>
      <c r="F35" s="167"/>
      <c r="G35" s="167"/>
      <c r="H35" s="167"/>
      <c r="I35" s="165"/>
      <c r="J35" s="165"/>
      <c r="K35" s="165"/>
      <c r="L35" s="165"/>
      <c r="M35" s="166"/>
    </row>
    <row r="36" spans="1:13" s="163" customFormat="1" ht="16.5" customHeight="1">
      <c r="A36" s="304"/>
      <c r="B36" s="149" t="s">
        <v>170</v>
      </c>
      <c r="C36" s="111"/>
      <c r="D36" s="157"/>
      <c r="E36" s="157"/>
      <c r="F36" s="167"/>
      <c r="G36" s="167"/>
      <c r="H36" s="167"/>
      <c r="I36" s="165"/>
      <c r="J36" s="165"/>
      <c r="K36" s="165"/>
      <c r="L36" s="165"/>
      <c r="M36" s="166"/>
    </row>
    <row r="37" spans="1:13" s="163" customFormat="1" ht="16.5" customHeight="1">
      <c r="A37" s="304"/>
      <c r="B37" s="149" t="s">
        <v>184</v>
      </c>
      <c r="C37" s="111"/>
      <c r="D37" s="157"/>
      <c r="E37" s="157"/>
      <c r="F37" s="167"/>
      <c r="G37" s="167"/>
      <c r="H37" s="167"/>
      <c r="I37" s="165"/>
      <c r="J37" s="165"/>
      <c r="K37" s="165"/>
      <c r="L37" s="165"/>
      <c r="M37" s="166"/>
    </row>
    <row r="38" spans="1:13" s="163" customFormat="1" ht="16.5" customHeight="1">
      <c r="A38" s="304"/>
      <c r="B38" s="149" t="s">
        <v>193</v>
      </c>
      <c r="C38" s="111"/>
      <c r="D38" s="157"/>
      <c r="E38" s="157"/>
      <c r="F38" s="167"/>
      <c r="G38" s="167"/>
      <c r="H38" s="167"/>
      <c r="I38" s="165"/>
      <c r="J38" s="165"/>
      <c r="K38" s="165"/>
      <c r="L38" s="165"/>
      <c r="M38" s="166"/>
    </row>
    <row r="39" spans="1:13" s="163" customFormat="1" ht="16.5" customHeight="1">
      <c r="A39" s="112"/>
      <c r="B39" s="177" t="s">
        <v>194</v>
      </c>
      <c r="C39" s="178"/>
      <c r="D39" s="179"/>
      <c r="E39" s="179"/>
      <c r="F39" s="167"/>
      <c r="G39" s="167"/>
      <c r="H39" s="167"/>
      <c r="I39" s="165"/>
      <c r="J39" s="165"/>
      <c r="K39" s="165"/>
      <c r="L39" s="165"/>
      <c r="M39" s="166"/>
    </row>
    <row r="40" spans="1:13" s="130" customFormat="1" ht="56.25" customHeight="1">
      <c r="A40" s="168"/>
      <c r="B40" s="168"/>
      <c r="C40" s="168"/>
      <c r="D40" s="168"/>
      <c r="E40" s="168"/>
      <c r="F40" s="168"/>
      <c r="G40" s="168"/>
      <c r="H40" s="169"/>
      <c r="I40" s="169"/>
      <c r="J40" s="169"/>
      <c r="K40" s="169"/>
      <c r="L40" s="169"/>
      <c r="M40" s="129"/>
    </row>
    <row r="41" spans="1:13" s="130" customFormat="1" ht="20.25" customHeight="1">
      <c r="A41" s="148" t="s">
        <v>165</v>
      </c>
      <c r="B41" s="148"/>
      <c r="H41" s="129"/>
      <c r="I41" s="129"/>
      <c r="J41" s="129"/>
      <c r="K41" s="129"/>
      <c r="L41" s="129"/>
      <c r="M41" s="129"/>
    </row>
    <row r="42" spans="1:13" s="135" customFormat="1" ht="12.75">
      <c r="A42" s="132" t="s">
        <v>154</v>
      </c>
      <c r="B42" s="131" t="s">
        <v>166</v>
      </c>
      <c r="C42" s="128"/>
      <c r="D42" s="133"/>
      <c r="E42" s="133"/>
      <c r="F42" s="133"/>
      <c r="G42" s="133"/>
      <c r="H42" s="133"/>
      <c r="I42" s="133"/>
      <c r="J42" s="133"/>
      <c r="K42" s="133"/>
      <c r="L42" s="133"/>
      <c r="M42" s="170"/>
    </row>
    <row r="43" spans="1:13" s="130" customFormat="1" ht="18.75" customHeight="1">
      <c r="A43" s="168"/>
      <c r="B43" s="161" t="s">
        <v>156</v>
      </c>
      <c r="C43" s="137"/>
      <c r="D43" s="171"/>
      <c r="E43" s="171"/>
      <c r="F43" s="171"/>
      <c r="G43" s="171"/>
      <c r="H43" s="171"/>
      <c r="I43" s="171"/>
      <c r="J43" s="171"/>
      <c r="K43" s="171"/>
      <c r="L43" s="169"/>
      <c r="M43" s="129"/>
    </row>
    <row r="44" spans="1:13" s="130" customFormat="1" ht="16.5" customHeight="1">
      <c r="A44" s="168"/>
      <c r="B44" s="142" t="s">
        <v>157</v>
      </c>
      <c r="C44" s="137"/>
      <c r="D44" s="171"/>
      <c r="E44" s="171"/>
      <c r="F44" s="171"/>
      <c r="G44" s="171"/>
      <c r="H44" s="171"/>
      <c r="I44" s="171"/>
      <c r="J44" s="171"/>
      <c r="K44" s="171"/>
      <c r="L44" s="169"/>
      <c r="M44" s="129"/>
    </row>
    <row r="45" spans="1:13" s="148" customFormat="1" ht="15" customHeight="1">
      <c r="A45" s="304" t="s">
        <v>158</v>
      </c>
      <c r="B45" s="143" t="s">
        <v>159</v>
      </c>
      <c r="C45" s="172"/>
      <c r="D45" s="164"/>
      <c r="E45" s="164"/>
      <c r="F45" s="164"/>
      <c r="G45" s="146"/>
      <c r="H45" s="146"/>
      <c r="I45" s="146"/>
      <c r="J45" s="146"/>
      <c r="K45" s="146"/>
      <c r="L45" s="147"/>
      <c r="M45" s="146"/>
    </row>
    <row r="46" spans="1:13" s="154" customFormat="1" ht="15" customHeight="1">
      <c r="A46" s="304"/>
      <c r="B46" s="154" t="s">
        <v>162</v>
      </c>
      <c r="C46" s="111"/>
      <c r="D46" s="157"/>
      <c r="E46" s="157"/>
      <c r="F46" s="157"/>
      <c r="G46" s="173"/>
      <c r="H46" s="174"/>
      <c r="I46" s="157"/>
      <c r="J46" s="157"/>
      <c r="K46" s="157"/>
      <c r="L46" s="157"/>
      <c r="M46" s="152"/>
    </row>
    <row r="47" spans="1:13" s="154" customFormat="1" ht="15" customHeight="1">
      <c r="A47" s="304"/>
      <c r="B47" s="293" t="s">
        <v>190</v>
      </c>
      <c r="C47" s="293"/>
      <c r="D47" s="293"/>
      <c r="E47" s="293"/>
      <c r="F47" s="157"/>
      <c r="G47" s="173"/>
      <c r="H47" s="174"/>
      <c r="I47" s="157"/>
      <c r="J47" s="157"/>
      <c r="K47" s="157"/>
      <c r="L47" s="157"/>
      <c r="M47" s="152"/>
    </row>
    <row r="48" spans="1:13" s="154" customFormat="1" ht="15" customHeight="1">
      <c r="A48" s="304"/>
      <c r="B48" s="293" t="s">
        <v>191</v>
      </c>
      <c r="C48" s="293"/>
      <c r="D48" s="293"/>
      <c r="E48" s="293"/>
      <c r="F48" s="157"/>
      <c r="G48" s="173"/>
      <c r="H48" s="174"/>
      <c r="I48" s="157"/>
      <c r="J48" s="157"/>
      <c r="K48" s="157"/>
      <c r="L48" s="157"/>
      <c r="M48" s="152"/>
    </row>
    <row r="49" spans="1:13" s="154" customFormat="1" ht="15" customHeight="1">
      <c r="A49" s="304"/>
      <c r="B49" s="293" t="s">
        <v>192</v>
      </c>
      <c r="C49" s="293"/>
      <c r="D49" s="293"/>
      <c r="E49" s="293"/>
      <c r="F49" s="157"/>
      <c r="G49" s="173"/>
      <c r="H49" s="174"/>
      <c r="I49" s="157"/>
      <c r="J49" s="157"/>
      <c r="K49" s="157"/>
      <c r="L49" s="157"/>
      <c r="M49" s="152"/>
    </row>
    <row r="50" spans="1:13" s="154" customFormat="1" ht="15" customHeight="1">
      <c r="A50" s="304"/>
      <c r="B50" s="149" t="s">
        <v>170</v>
      </c>
      <c r="C50" s="111"/>
      <c r="D50" s="157"/>
      <c r="E50" s="157"/>
      <c r="F50" s="157"/>
      <c r="G50" s="173"/>
      <c r="H50" s="174"/>
      <c r="I50" s="157"/>
      <c r="J50" s="157"/>
      <c r="K50" s="157"/>
      <c r="L50" s="157"/>
      <c r="M50" s="152"/>
    </row>
    <row r="51" spans="1:13" s="154" customFormat="1" ht="15" customHeight="1">
      <c r="A51" s="304"/>
      <c r="B51" s="149" t="s">
        <v>184</v>
      </c>
      <c r="C51" s="111"/>
      <c r="D51" s="157"/>
      <c r="E51" s="157"/>
      <c r="F51" s="157"/>
      <c r="G51" s="173"/>
      <c r="H51" s="174"/>
      <c r="I51" s="157"/>
      <c r="J51" s="157"/>
      <c r="K51" s="157"/>
      <c r="L51" s="157"/>
      <c r="M51" s="152"/>
    </row>
    <row r="52" spans="1:13" s="154" customFormat="1" ht="15" customHeight="1">
      <c r="A52" s="304"/>
      <c r="B52" s="149" t="s">
        <v>193</v>
      </c>
      <c r="C52" s="111"/>
      <c r="D52" s="157"/>
      <c r="E52" s="157"/>
      <c r="F52" s="157"/>
      <c r="G52" s="173"/>
      <c r="H52" s="174"/>
      <c r="I52" s="157"/>
      <c r="J52" s="157"/>
      <c r="K52" s="157"/>
      <c r="L52" s="157"/>
      <c r="M52" s="152"/>
    </row>
    <row r="53" spans="1:13" s="154" customFormat="1" ht="15" customHeight="1">
      <c r="A53" s="112"/>
      <c r="B53" s="177" t="s">
        <v>194</v>
      </c>
      <c r="C53" s="178"/>
      <c r="D53" s="179"/>
      <c r="E53" s="179"/>
      <c r="F53" s="157"/>
      <c r="G53" s="173"/>
      <c r="H53" s="174"/>
      <c r="I53" s="157"/>
      <c r="J53" s="157"/>
      <c r="K53" s="157"/>
      <c r="L53" s="157"/>
      <c r="M53" s="152"/>
    </row>
    <row r="54" spans="1:13" s="154" customFormat="1" ht="17.25" customHeight="1">
      <c r="A54" s="112"/>
      <c r="B54" s="149"/>
      <c r="C54" s="111"/>
      <c r="D54" s="157"/>
      <c r="E54" s="157"/>
      <c r="F54" s="157"/>
      <c r="G54" s="173"/>
      <c r="H54" s="174"/>
      <c r="I54" s="157"/>
      <c r="J54" s="157"/>
      <c r="K54" s="157"/>
      <c r="L54" s="157"/>
      <c r="M54" s="152"/>
    </row>
    <row r="55" spans="1:13" s="154" customFormat="1" ht="15" customHeight="1">
      <c r="A55" s="159" t="s">
        <v>82</v>
      </c>
      <c r="B55" s="131" t="s">
        <v>163</v>
      </c>
      <c r="C55" s="111"/>
      <c r="D55" s="160"/>
      <c r="E55" s="160"/>
      <c r="F55" s="160"/>
      <c r="G55" s="160"/>
      <c r="H55" s="160"/>
      <c r="I55" s="160"/>
      <c r="J55" s="160"/>
      <c r="K55" s="160"/>
      <c r="L55" s="160"/>
      <c r="M55" s="152"/>
    </row>
    <row r="56" spans="1:13" s="154" customFormat="1" ht="15.75" customHeight="1">
      <c r="A56" s="136"/>
      <c r="B56" s="161" t="s">
        <v>156</v>
      </c>
      <c r="C56" s="111"/>
      <c r="D56" s="162"/>
      <c r="E56" s="162"/>
      <c r="F56" s="162"/>
      <c r="G56" s="162"/>
      <c r="H56" s="152"/>
      <c r="I56" s="162"/>
      <c r="J56" s="162"/>
      <c r="K56" s="162"/>
      <c r="L56" s="162"/>
      <c r="M56" s="152"/>
    </row>
    <row r="57" spans="1:13" s="154" customFormat="1" ht="15.75" customHeight="1">
      <c r="A57" s="136"/>
      <c r="B57" s="142" t="s">
        <v>157</v>
      </c>
      <c r="C57" s="137"/>
      <c r="D57" s="171"/>
      <c r="E57" s="171"/>
      <c r="F57" s="162"/>
      <c r="G57" s="162"/>
      <c r="H57" s="152"/>
      <c r="I57" s="162"/>
      <c r="J57" s="162"/>
      <c r="K57" s="162"/>
      <c r="L57" s="162"/>
      <c r="M57" s="152"/>
    </row>
    <row r="58" spans="1:13" s="148" customFormat="1" ht="15" customHeight="1">
      <c r="A58" s="304" t="s">
        <v>164</v>
      </c>
      <c r="B58" s="143" t="s">
        <v>159</v>
      </c>
      <c r="C58" s="172"/>
      <c r="D58" s="164"/>
      <c r="E58" s="164"/>
      <c r="F58" s="164"/>
      <c r="G58" s="164"/>
      <c r="H58" s="164"/>
      <c r="I58" s="146"/>
      <c r="J58" s="146"/>
      <c r="K58" s="146"/>
      <c r="L58" s="146"/>
      <c r="M58" s="147"/>
    </row>
    <row r="59" spans="1:13" s="163" customFormat="1" ht="12.75">
      <c r="A59" s="304"/>
      <c r="B59" s="154" t="s">
        <v>162</v>
      </c>
      <c r="C59" s="111"/>
      <c r="D59" s="157"/>
      <c r="E59" s="157"/>
      <c r="F59" s="144"/>
      <c r="G59" s="144"/>
      <c r="H59" s="144"/>
      <c r="I59" s="165"/>
      <c r="J59" s="165"/>
      <c r="K59" s="165"/>
      <c r="L59" s="165"/>
      <c r="M59" s="166"/>
    </row>
    <row r="60" spans="1:13" s="163" customFormat="1" ht="12.75" customHeight="1">
      <c r="A60" s="304"/>
      <c r="B60" s="293" t="s">
        <v>190</v>
      </c>
      <c r="C60" s="293"/>
      <c r="D60" s="293"/>
      <c r="E60" s="293"/>
      <c r="F60" s="144"/>
      <c r="G60" s="144"/>
      <c r="H60" s="144"/>
      <c r="I60" s="165"/>
      <c r="J60" s="165"/>
      <c r="K60" s="165"/>
      <c r="L60" s="165"/>
      <c r="M60" s="166"/>
    </row>
    <row r="61" spans="1:13" s="163" customFormat="1" ht="12.75" customHeight="1">
      <c r="A61" s="304"/>
      <c r="B61" s="293" t="s">
        <v>191</v>
      </c>
      <c r="C61" s="293"/>
      <c r="D61" s="293"/>
      <c r="E61" s="293"/>
      <c r="F61" s="144"/>
      <c r="G61" s="144"/>
      <c r="H61" s="144"/>
      <c r="I61" s="165"/>
      <c r="J61" s="165"/>
      <c r="K61" s="165"/>
      <c r="L61" s="165"/>
      <c r="M61" s="166"/>
    </row>
    <row r="62" spans="1:13" s="163" customFormat="1" ht="12.75" customHeight="1">
      <c r="A62" s="304"/>
      <c r="B62" s="293" t="s">
        <v>192</v>
      </c>
      <c r="C62" s="293"/>
      <c r="D62" s="293"/>
      <c r="E62" s="293"/>
      <c r="F62" s="144"/>
      <c r="G62" s="144"/>
      <c r="H62" s="144"/>
      <c r="I62" s="165"/>
      <c r="J62" s="165"/>
      <c r="K62" s="165"/>
      <c r="L62" s="165"/>
      <c r="M62" s="166"/>
    </row>
    <row r="63" spans="1:13" s="163" customFormat="1" ht="15.75" customHeight="1">
      <c r="A63" s="304"/>
      <c r="B63" s="149" t="s">
        <v>170</v>
      </c>
      <c r="C63" s="111"/>
      <c r="D63" s="157"/>
      <c r="E63" s="157"/>
      <c r="F63" s="167"/>
      <c r="G63" s="167"/>
      <c r="H63" s="167"/>
      <c r="I63" s="165"/>
      <c r="J63" s="165"/>
      <c r="K63" s="165"/>
      <c r="L63" s="165"/>
      <c r="M63" s="166"/>
    </row>
    <row r="64" spans="1:13" s="163" customFormat="1" ht="16.5" customHeight="1">
      <c r="A64" s="304"/>
      <c r="B64" s="149" t="s">
        <v>184</v>
      </c>
      <c r="C64" s="111"/>
      <c r="D64" s="157"/>
      <c r="E64" s="157"/>
      <c r="F64" s="167"/>
      <c r="G64" s="167"/>
      <c r="H64" s="167"/>
      <c r="I64" s="165"/>
      <c r="J64" s="165"/>
      <c r="K64" s="165"/>
      <c r="L64" s="165"/>
      <c r="M64" s="166"/>
    </row>
    <row r="65" spans="1:13" s="163" customFormat="1" ht="16.5" customHeight="1">
      <c r="A65" s="304"/>
      <c r="B65" s="149" t="s">
        <v>193</v>
      </c>
      <c r="C65" s="111"/>
      <c r="D65" s="157"/>
      <c r="E65" s="157"/>
      <c r="F65" s="167"/>
      <c r="G65" s="167"/>
      <c r="H65" s="167"/>
      <c r="I65" s="165"/>
      <c r="J65" s="165"/>
      <c r="K65" s="165"/>
      <c r="L65" s="165"/>
      <c r="M65" s="166"/>
    </row>
    <row r="66" spans="1:13" s="163" customFormat="1" ht="16.5" customHeight="1">
      <c r="A66" s="112"/>
      <c r="B66" s="177" t="s">
        <v>194</v>
      </c>
      <c r="C66" s="178"/>
      <c r="D66" s="179"/>
      <c r="E66" s="179"/>
      <c r="F66" s="167"/>
      <c r="G66" s="167"/>
      <c r="H66" s="167"/>
      <c r="I66" s="165"/>
      <c r="J66" s="165"/>
      <c r="K66" s="165"/>
      <c r="L66" s="165"/>
      <c r="M66" s="166"/>
    </row>
    <row r="67" spans="1:13" s="154" customFormat="1" ht="6.7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53"/>
    </row>
    <row r="68" spans="1:13" s="130" customFormat="1" ht="30.75" customHeight="1">
      <c r="A68" s="148" t="s">
        <v>167</v>
      </c>
      <c r="B68" s="148"/>
      <c r="H68" s="129"/>
      <c r="I68" s="129"/>
      <c r="J68" s="129"/>
      <c r="K68" s="129"/>
      <c r="L68" s="129"/>
      <c r="M68" s="129"/>
    </row>
    <row r="69" spans="1:13" s="135" customFormat="1" ht="12.75">
      <c r="A69" s="132" t="s">
        <v>154</v>
      </c>
      <c r="B69" s="131" t="s">
        <v>166</v>
      </c>
      <c r="C69" s="128"/>
      <c r="D69" s="133"/>
      <c r="E69" s="133"/>
      <c r="F69" s="133"/>
      <c r="G69" s="133"/>
      <c r="H69" s="133"/>
      <c r="I69" s="133"/>
      <c r="J69" s="133"/>
      <c r="K69" s="133"/>
      <c r="L69" s="133"/>
      <c r="M69" s="170"/>
    </row>
    <row r="70" spans="1:13" s="130" customFormat="1" ht="18.75" customHeight="1">
      <c r="A70" s="168"/>
      <c r="B70" s="161" t="s">
        <v>156</v>
      </c>
      <c r="C70" s="137"/>
      <c r="D70" s="171"/>
      <c r="E70" s="171"/>
      <c r="F70" s="171"/>
      <c r="G70" s="171"/>
      <c r="H70" s="171"/>
      <c r="I70" s="171"/>
      <c r="J70" s="171"/>
      <c r="K70" s="171"/>
      <c r="L70" s="169"/>
      <c r="M70" s="129"/>
    </row>
    <row r="71" spans="1:13" s="130" customFormat="1" ht="18.75" customHeight="1">
      <c r="A71" s="168"/>
      <c r="B71" s="142" t="s">
        <v>157</v>
      </c>
      <c r="C71" s="137"/>
      <c r="D71" s="171"/>
      <c r="E71" s="171"/>
      <c r="F71" s="171"/>
      <c r="G71" s="171"/>
      <c r="H71" s="171"/>
      <c r="I71" s="171"/>
      <c r="J71" s="171"/>
      <c r="K71" s="171"/>
      <c r="L71" s="169"/>
      <c r="M71" s="129"/>
    </row>
    <row r="72" spans="1:13" s="148" customFormat="1" ht="15" customHeight="1">
      <c r="A72" s="304" t="s">
        <v>158</v>
      </c>
      <c r="B72" s="143" t="s">
        <v>159</v>
      </c>
      <c r="C72" s="172"/>
      <c r="D72" s="164"/>
      <c r="E72" s="164"/>
      <c r="F72" s="164"/>
      <c r="G72" s="146"/>
      <c r="H72" s="146"/>
      <c r="I72" s="146"/>
      <c r="J72" s="146"/>
      <c r="K72" s="146"/>
      <c r="L72" s="147"/>
      <c r="M72" s="146"/>
    </row>
    <row r="73" spans="1:13" s="154" customFormat="1" ht="15" customHeight="1">
      <c r="A73" s="304"/>
      <c r="B73" s="154" t="s">
        <v>162</v>
      </c>
      <c r="C73" s="111"/>
      <c r="D73" s="157"/>
      <c r="E73" s="157"/>
      <c r="F73" s="157"/>
      <c r="G73" s="173"/>
      <c r="H73" s="174"/>
      <c r="I73" s="157"/>
      <c r="J73" s="157"/>
      <c r="K73" s="157"/>
      <c r="L73" s="157"/>
      <c r="M73" s="152"/>
    </row>
    <row r="74" spans="1:13" s="154" customFormat="1" ht="15" customHeight="1">
      <c r="A74" s="304"/>
      <c r="B74" s="293" t="s">
        <v>190</v>
      </c>
      <c r="C74" s="293"/>
      <c r="D74" s="293"/>
      <c r="E74" s="293"/>
      <c r="F74" s="157"/>
      <c r="G74" s="173"/>
      <c r="H74" s="174"/>
      <c r="I74" s="157"/>
      <c r="J74" s="157"/>
      <c r="K74" s="157"/>
      <c r="L74" s="157"/>
      <c r="M74" s="152"/>
    </row>
    <row r="75" spans="1:13" s="154" customFormat="1" ht="15" customHeight="1">
      <c r="A75" s="304"/>
      <c r="B75" s="293" t="s">
        <v>191</v>
      </c>
      <c r="C75" s="293"/>
      <c r="D75" s="293"/>
      <c r="E75" s="293"/>
      <c r="F75" s="157"/>
      <c r="G75" s="173"/>
      <c r="H75" s="174"/>
      <c r="I75" s="157"/>
      <c r="J75" s="157"/>
      <c r="K75" s="157"/>
      <c r="L75" s="157"/>
      <c r="M75" s="152"/>
    </row>
    <row r="76" spans="1:13" s="154" customFormat="1" ht="15" customHeight="1">
      <c r="A76" s="304"/>
      <c r="B76" s="293" t="s">
        <v>192</v>
      </c>
      <c r="C76" s="293"/>
      <c r="D76" s="293"/>
      <c r="E76" s="293"/>
      <c r="F76" s="157"/>
      <c r="G76" s="173"/>
      <c r="H76" s="174"/>
      <c r="I76" s="157"/>
      <c r="J76" s="157"/>
      <c r="K76" s="157"/>
      <c r="L76" s="157"/>
      <c r="M76" s="152"/>
    </row>
    <row r="77" spans="1:13" s="154" customFormat="1" ht="15" customHeight="1">
      <c r="A77" s="304"/>
      <c r="B77" s="149" t="s">
        <v>170</v>
      </c>
      <c r="C77" s="111"/>
      <c r="D77" s="157"/>
      <c r="E77" s="157"/>
      <c r="F77" s="157"/>
      <c r="G77" s="173"/>
      <c r="H77" s="174"/>
      <c r="I77" s="157"/>
      <c r="J77" s="157"/>
      <c r="K77" s="157"/>
      <c r="L77" s="157"/>
      <c r="M77" s="152"/>
    </row>
    <row r="78" spans="1:13" s="154" customFormat="1" ht="15" customHeight="1">
      <c r="A78" s="304"/>
      <c r="B78" s="149" t="s">
        <v>184</v>
      </c>
      <c r="C78" s="111"/>
      <c r="D78" s="157"/>
      <c r="E78" s="157"/>
      <c r="F78" s="157"/>
      <c r="G78" s="173"/>
      <c r="H78" s="174"/>
      <c r="I78" s="157"/>
      <c r="J78" s="157"/>
      <c r="K78" s="157"/>
      <c r="L78" s="157"/>
      <c r="M78" s="152"/>
    </row>
    <row r="79" spans="1:13" s="154" customFormat="1" ht="15" customHeight="1">
      <c r="A79" s="304"/>
      <c r="B79" s="149" t="s">
        <v>193</v>
      </c>
      <c r="C79" s="111"/>
      <c r="D79" s="157"/>
      <c r="E79" s="157"/>
      <c r="F79" s="157"/>
      <c r="G79" s="173"/>
      <c r="H79" s="174"/>
      <c r="I79" s="157"/>
      <c r="J79" s="157"/>
      <c r="K79" s="157"/>
      <c r="L79" s="157"/>
      <c r="M79" s="152"/>
    </row>
    <row r="80" spans="1:13" s="154" customFormat="1" ht="15" customHeight="1">
      <c r="A80" s="112"/>
      <c r="B80" s="177" t="s">
        <v>194</v>
      </c>
      <c r="C80" s="178"/>
      <c r="D80" s="179"/>
      <c r="E80" s="179"/>
      <c r="F80" s="157"/>
      <c r="G80" s="173"/>
      <c r="H80" s="174"/>
      <c r="I80" s="157"/>
      <c r="J80" s="157"/>
      <c r="K80" s="157"/>
      <c r="L80" s="157"/>
      <c r="M80" s="152"/>
    </row>
    <row r="81" spans="1:13" s="154" customFormat="1" ht="50.25" customHeight="1">
      <c r="A81" s="112"/>
      <c r="B81" s="149"/>
      <c r="C81" s="111"/>
      <c r="D81" s="157"/>
      <c r="E81" s="157"/>
      <c r="F81" s="157"/>
      <c r="G81" s="173"/>
      <c r="H81" s="174"/>
      <c r="I81" s="157"/>
      <c r="J81" s="157"/>
      <c r="K81" s="157"/>
      <c r="L81" s="157"/>
      <c r="M81" s="152"/>
    </row>
    <row r="82" spans="1:13" s="154" customFormat="1" ht="15" customHeight="1">
      <c r="A82" s="159" t="s">
        <v>82</v>
      </c>
      <c r="B82" s="131" t="s">
        <v>163</v>
      </c>
      <c r="C82" s="111"/>
      <c r="D82" s="160"/>
      <c r="E82" s="160"/>
      <c r="F82" s="160"/>
      <c r="G82" s="160"/>
      <c r="H82" s="160"/>
      <c r="I82" s="160"/>
      <c r="J82" s="160"/>
      <c r="K82" s="160"/>
      <c r="L82" s="160"/>
      <c r="M82" s="152"/>
    </row>
    <row r="83" spans="1:13" s="154" customFormat="1" ht="15.75" customHeight="1">
      <c r="A83" s="136"/>
      <c r="B83" s="161" t="s">
        <v>156</v>
      </c>
      <c r="C83" s="111"/>
      <c r="D83" s="162"/>
      <c r="E83" s="162"/>
      <c r="F83" s="162"/>
      <c r="G83" s="162"/>
      <c r="H83" s="152"/>
      <c r="I83" s="162"/>
      <c r="J83" s="162"/>
      <c r="K83" s="162"/>
      <c r="L83" s="162"/>
      <c r="M83" s="152"/>
    </row>
    <row r="84" spans="1:13" s="154" customFormat="1" ht="15.75" customHeight="1">
      <c r="A84" s="136"/>
      <c r="B84" s="142" t="s">
        <v>157</v>
      </c>
      <c r="C84" s="137"/>
      <c r="D84" s="171"/>
      <c r="E84" s="171"/>
      <c r="F84" s="162"/>
      <c r="G84" s="162"/>
      <c r="H84" s="152"/>
      <c r="I84" s="162"/>
      <c r="J84" s="162"/>
      <c r="K84" s="162"/>
      <c r="L84" s="162"/>
      <c r="M84" s="152"/>
    </row>
    <row r="85" spans="1:13" s="148" customFormat="1" ht="15" customHeight="1">
      <c r="A85" s="304" t="s">
        <v>164</v>
      </c>
      <c r="B85" s="143" t="s">
        <v>159</v>
      </c>
      <c r="C85" s="172"/>
      <c r="D85" s="164"/>
      <c r="E85" s="164"/>
      <c r="F85" s="164"/>
      <c r="G85" s="164"/>
      <c r="H85" s="164"/>
      <c r="I85" s="146"/>
      <c r="J85" s="146"/>
      <c r="K85" s="146"/>
      <c r="L85" s="146"/>
      <c r="M85" s="147"/>
    </row>
    <row r="86" spans="1:13" s="163" customFormat="1" ht="12.75">
      <c r="A86" s="304"/>
      <c r="B86" s="154" t="s">
        <v>162</v>
      </c>
      <c r="C86" s="111"/>
      <c r="D86" s="157"/>
      <c r="E86" s="157"/>
      <c r="F86" s="144"/>
      <c r="G86" s="144"/>
      <c r="H86" s="144"/>
      <c r="I86" s="165"/>
      <c r="J86" s="165"/>
      <c r="K86" s="165"/>
      <c r="L86" s="165"/>
      <c r="M86" s="166"/>
    </row>
    <row r="87" spans="1:13" s="163" customFormat="1" ht="12.75" customHeight="1">
      <c r="A87" s="304"/>
      <c r="B87" s="293" t="s">
        <v>190</v>
      </c>
      <c r="C87" s="293"/>
      <c r="D87" s="293"/>
      <c r="E87" s="293"/>
      <c r="F87" s="144"/>
      <c r="G87" s="144"/>
      <c r="H87" s="144"/>
      <c r="I87" s="165"/>
      <c r="J87" s="165"/>
      <c r="K87" s="165"/>
      <c r="L87" s="165"/>
      <c r="M87" s="166"/>
    </row>
    <row r="88" spans="1:13" s="163" customFormat="1" ht="12.75" customHeight="1">
      <c r="A88" s="304"/>
      <c r="B88" s="293" t="s">
        <v>191</v>
      </c>
      <c r="C88" s="293"/>
      <c r="D88" s="293"/>
      <c r="E88" s="293"/>
      <c r="F88" s="144"/>
      <c r="G88" s="144"/>
      <c r="H88" s="144"/>
      <c r="I88" s="165"/>
      <c r="J88" s="165"/>
      <c r="K88" s="165"/>
      <c r="L88" s="165"/>
      <c r="M88" s="166"/>
    </row>
    <row r="89" spans="1:13" s="163" customFormat="1" ht="12.75" customHeight="1">
      <c r="A89" s="304"/>
      <c r="B89" s="293" t="s">
        <v>192</v>
      </c>
      <c r="C89" s="293"/>
      <c r="D89" s="293"/>
      <c r="E89" s="293"/>
      <c r="F89" s="144"/>
      <c r="G89" s="144"/>
      <c r="H89" s="144"/>
      <c r="I89" s="165"/>
      <c r="J89" s="165"/>
      <c r="K89" s="165"/>
      <c r="L89" s="165"/>
      <c r="M89" s="166"/>
    </row>
    <row r="90" spans="1:13" s="163" customFormat="1" ht="15.75" customHeight="1">
      <c r="A90" s="304"/>
      <c r="B90" s="149" t="s">
        <v>170</v>
      </c>
      <c r="C90" s="111"/>
      <c r="D90" s="157"/>
      <c r="E90" s="157"/>
      <c r="F90" s="167"/>
      <c r="G90" s="167"/>
      <c r="H90" s="167"/>
      <c r="I90" s="165"/>
      <c r="J90" s="165"/>
      <c r="K90" s="165"/>
      <c r="L90" s="165"/>
      <c r="M90" s="166"/>
    </row>
    <row r="91" spans="1:13" s="163" customFormat="1" ht="16.5" customHeight="1">
      <c r="A91" s="304"/>
      <c r="B91" s="149" t="s">
        <v>184</v>
      </c>
      <c r="C91" s="111"/>
      <c r="D91" s="157"/>
      <c r="E91" s="157"/>
      <c r="F91" s="167"/>
      <c r="G91" s="167"/>
      <c r="H91" s="167"/>
      <c r="I91" s="165"/>
      <c r="J91" s="165"/>
      <c r="K91" s="165"/>
      <c r="L91" s="165"/>
      <c r="M91" s="166"/>
    </row>
    <row r="92" spans="1:13" s="163" customFormat="1" ht="16.5" customHeight="1">
      <c r="A92" s="304"/>
      <c r="B92" s="149" t="s">
        <v>193</v>
      </c>
      <c r="C92" s="111"/>
      <c r="D92" s="157"/>
      <c r="E92" s="157"/>
      <c r="F92" s="167"/>
      <c r="G92" s="167"/>
      <c r="H92" s="167"/>
      <c r="I92" s="165"/>
      <c r="J92" s="165"/>
      <c r="K92" s="165"/>
      <c r="L92" s="165"/>
      <c r="M92" s="166"/>
    </row>
    <row r="93" spans="2:5" ht="12.75">
      <c r="B93" s="177" t="s">
        <v>194</v>
      </c>
      <c r="C93" s="178"/>
      <c r="D93" s="179"/>
      <c r="E93" s="179"/>
    </row>
    <row r="95" spans="1:12" ht="29.25" customHeight="1">
      <c r="A95" s="308" t="s">
        <v>196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</row>
    <row r="96" spans="1:12" ht="24.75" customHeight="1">
      <c r="A96" s="308" t="s">
        <v>195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</row>
  </sheetData>
  <sheetProtection/>
  <mergeCells count="40">
    <mergeCell ref="A85:A92"/>
    <mergeCell ref="A95:L95"/>
    <mergeCell ref="A96:L96"/>
    <mergeCell ref="A29:A38"/>
    <mergeCell ref="A45:A52"/>
    <mergeCell ref="A58:A65"/>
    <mergeCell ref="A72:A79"/>
    <mergeCell ref="B33:E33"/>
    <mergeCell ref="B34:E34"/>
    <mergeCell ref="B35:E35"/>
    <mergeCell ref="A9:L9"/>
    <mergeCell ref="A14:A21"/>
    <mergeCell ref="B18:E18"/>
    <mergeCell ref="B19:E19"/>
    <mergeCell ref="B20:E20"/>
    <mergeCell ref="G5:L5"/>
    <mergeCell ref="E6:E7"/>
    <mergeCell ref="F6:F7"/>
    <mergeCell ref="G6:G7"/>
    <mergeCell ref="H6:K6"/>
    <mergeCell ref="L6:L7"/>
    <mergeCell ref="B5:B7"/>
    <mergeCell ref="C5:C7"/>
    <mergeCell ref="D5:D7"/>
    <mergeCell ref="E5:F5"/>
    <mergeCell ref="B89:E89"/>
    <mergeCell ref="B61:E61"/>
    <mergeCell ref="B62:E62"/>
    <mergeCell ref="B74:E74"/>
    <mergeCell ref="B75:E75"/>
    <mergeCell ref="K1:L1"/>
    <mergeCell ref="B76:E76"/>
    <mergeCell ref="B87:E87"/>
    <mergeCell ref="B88:E88"/>
    <mergeCell ref="B47:E47"/>
    <mergeCell ref="B48:E48"/>
    <mergeCell ref="B49:E49"/>
    <mergeCell ref="B60:E60"/>
    <mergeCell ref="A3:L3"/>
    <mergeCell ref="A5:A7"/>
  </mergeCells>
  <printOptions/>
  <pageMargins left="0.75" right="0.75" top="0.37" bottom="0.29" header="0.27" footer="0.16"/>
  <pageSetup horizontalDpi="600" verticalDpi="600" orientation="landscape" paperSize="9" scale="79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stacja120</cp:lastModifiedBy>
  <cp:lastPrinted>2014-12-05T12:56:54Z</cp:lastPrinted>
  <dcterms:created xsi:type="dcterms:W3CDTF">1999-08-04T11:13:45Z</dcterms:created>
  <dcterms:modified xsi:type="dcterms:W3CDTF">2014-12-05T12:56:58Z</dcterms:modified>
  <cp:category/>
  <cp:version/>
  <cp:contentType/>
  <cp:contentStatus/>
</cp:coreProperties>
</file>