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5385" activeTab="1"/>
  </bookViews>
  <sheets>
    <sheet name="przychody i koszty" sheetId="1" r:id="rId1"/>
    <sheet name="tabelka porównawcz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<sst xmlns="http://schemas.openxmlformats.org/spreadsheetml/2006/main" count="107" uniqueCount="86">
  <si>
    <t>Informacje uzupełniające</t>
  </si>
  <si>
    <t xml:space="preserve">1)   Towary         </t>
  </si>
  <si>
    <t>3)   Środki pieniężne</t>
  </si>
  <si>
    <t>4)   Zobowiązania</t>
  </si>
  <si>
    <t xml:space="preserve">         Stan na</t>
  </si>
  <si>
    <t>Stan na koniec okresu</t>
  </si>
  <si>
    <t>5)   Inwestycje i zakupy inwestycyjne</t>
  </si>
  <si>
    <t xml:space="preserve">  w tym: z tytułu dostaw i usług</t>
  </si>
  <si>
    <t xml:space="preserve">  ogółem nakłady</t>
  </si>
  <si>
    <t xml:space="preserve">  z tego: finansowane dotacją</t>
  </si>
  <si>
    <t xml:space="preserve">           Plan</t>
  </si>
  <si>
    <t xml:space="preserve">               Przychody</t>
  </si>
  <si>
    <t xml:space="preserve">        Wykonanie</t>
  </si>
  <si>
    <t>I. Przychody własne</t>
  </si>
  <si>
    <t>1) przychody z działalności kulturalnej</t>
  </si>
  <si>
    <t>2) przychody z działalności gospodarczej</t>
  </si>
  <si>
    <t>3) darowizny pieniężne</t>
  </si>
  <si>
    <t>4) odsetki</t>
  </si>
  <si>
    <t>5) przychody pozostałe</t>
  </si>
  <si>
    <t>II. Dotacje</t>
  </si>
  <si>
    <t>1) dotacje z budżetu miasta</t>
  </si>
  <si>
    <t>2) pozostałe dotacje</t>
  </si>
  <si>
    <t>-</t>
  </si>
  <si>
    <t xml:space="preserve">      Ogółem przychody  ( I + II )</t>
  </si>
  <si>
    <t>I. Wynagrodzenia</t>
  </si>
  <si>
    <t>1) wynagrodzenia z tytułu umowy o pracę</t>
  </si>
  <si>
    <t>2) wynagrodzenia z tyt.umów o dzieło,zlecenia</t>
  </si>
  <si>
    <t>II. Koszty świadczeń na rzecz pracowników</t>
  </si>
  <si>
    <t>1) składki z tytułu ubezpieczeń społecznych</t>
  </si>
  <si>
    <t xml:space="preserve">III. Pozostałe koszty rzeczowe </t>
  </si>
  <si>
    <t>1) amortyzacja</t>
  </si>
  <si>
    <t>2) materiały</t>
  </si>
  <si>
    <t>3) energia</t>
  </si>
  <si>
    <t>4) zakup usług remontowych</t>
  </si>
  <si>
    <t>5) zakup usług pozostałych</t>
  </si>
  <si>
    <t>7) pozostałe koszty</t>
  </si>
  <si>
    <t>6) podatki i opłaty</t>
  </si>
  <si>
    <t xml:space="preserve">           OGÓŁEM KOSZTY ( I+II+III )</t>
  </si>
  <si>
    <t xml:space="preserve">                         Wynik finansowy</t>
  </si>
  <si>
    <t xml:space="preserve">     </t>
  </si>
  <si>
    <t>Plan</t>
  </si>
  <si>
    <t>Koszty</t>
  </si>
  <si>
    <t>miejscowość,data,podpis osoby sporządzającej</t>
  </si>
  <si>
    <t xml:space="preserve">  finansowane środkami własnymi</t>
  </si>
  <si>
    <t xml:space="preserve">                                                                                              </t>
  </si>
  <si>
    <t>podpis i pieczęć dyrektora instytucji</t>
  </si>
  <si>
    <t>2)   Należności w tym</t>
  </si>
  <si>
    <t>z tytułu usług</t>
  </si>
  <si>
    <t>z tytułu podatków</t>
  </si>
  <si>
    <t>inne (ubezpieczenie, zaliczki)</t>
  </si>
  <si>
    <t>Miejski Dom Kultury "Bogucice-Zawodzie" w Katowicach</t>
  </si>
  <si>
    <t>należności wymagalne</t>
  </si>
  <si>
    <t>zobowiązania wymagalne</t>
  </si>
  <si>
    <t>WYSZCZEGÓLNIENIE</t>
  </si>
  <si>
    <t>PRZYCHODY</t>
  </si>
  <si>
    <t>3/ z działalności gospodarczej</t>
  </si>
  <si>
    <t>4/ pozostałe</t>
  </si>
  <si>
    <t>5/ pozostałe dotacje</t>
  </si>
  <si>
    <t>KOSZTY</t>
  </si>
  <si>
    <t>2/ remonty</t>
  </si>
  <si>
    <t>3/ amortyzacja</t>
  </si>
  <si>
    <t>Wynik Finansowy</t>
  </si>
  <si>
    <t>Inwestycje/ zakupy inwestycyjne/ muzealia</t>
  </si>
  <si>
    <t>1/ Dotacje</t>
  </si>
  <si>
    <t>2/  z działalności kulturalnej</t>
  </si>
  <si>
    <t>1/ wynagrodzenia i pochodne odwynagrodzeń</t>
  </si>
  <si>
    <t>IV. Dotacja na wydatki majątkowe</t>
  </si>
  <si>
    <t>inne ( zajęcia komornicze, wadia, kaucje)</t>
  </si>
  <si>
    <t xml:space="preserve">  z tytułu podatków i ubezp.społ.</t>
  </si>
  <si>
    <t>Razem  pozycje 3,4,5</t>
  </si>
  <si>
    <t>2) odpis na ZFŚS</t>
  </si>
  <si>
    <t>3) inne świadczenia nie zaliczane do wynagrodzeń</t>
  </si>
  <si>
    <t xml:space="preserve">     01.01.2011r.</t>
  </si>
  <si>
    <t>Informacja z wykonania przychodów i kosztów instytucji kultury</t>
  </si>
  <si>
    <t>Wydział Kultury</t>
  </si>
  <si>
    <t>Urzędu Miasta Katowice</t>
  </si>
  <si>
    <t>Miejski Dom Kultury</t>
  </si>
  <si>
    <t>"Bogucice - Zawodzie"</t>
  </si>
  <si>
    <t>40-213 Katowice</t>
  </si>
  <si>
    <t>ul. Markiefki 44a</t>
  </si>
  <si>
    <t>Katowice, dn. 10.02.2012</t>
  </si>
  <si>
    <t>DK.3022.1.2012.RJ</t>
  </si>
  <si>
    <t xml:space="preserve"> za okres 01.01.2011r. - 31.12.2011r.</t>
  </si>
  <si>
    <t>spraw. - 31.12.2011r.</t>
  </si>
  <si>
    <t>Katowice , 10.02.2012r.</t>
  </si>
  <si>
    <t>ZA  II  PÓŁROCZE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</si>
</sst>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7" fillId="0" borderId="3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7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4" fillId="0" borderId="4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7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4" fillId="0" borderId="5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8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4" fontId="3" fillId="0" borderId="3" xfId="0" applyNumberFormat="1" applyFont="1" applyBorder="1" applyAlignment="1" quotePrefix="1">
      <alignment horizontal="right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" fontId="3" fillId="0" borderId="12" xfId="0" applyNumberFormat="1" applyFont="1" applyBorder="1" applyAlignment="1" quotePrefix="1">
      <alignment horizontal="right"/>
    </xf>
    <xf numFmtId="4" fontId="3" fillId="0" borderId="3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9" fontId="3" fillId="0" borderId="4" xfId="0" applyNumberFormat="1" applyFont="1" applyBorder="1" applyAlignment="1" quotePrefix="1">
      <alignment horizontal="right"/>
    </xf>
    <xf numFmtId="49" fontId="3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workbookViewId="0" topLeftCell="A52">
      <selection activeCell="K84" sqref="K84"/>
    </sheetView>
  </sheetViews>
  <sheetFormatPr defaultColWidth="9.140625" defaultRowHeight="12.75"/>
  <cols>
    <col min="8" max="8" width="9.140625" style="56" customWidth="1"/>
    <col min="9" max="9" width="12.421875" style="63" customWidth="1"/>
    <col min="10" max="10" width="14.57421875" style="0" customWidth="1"/>
  </cols>
  <sheetData>
    <row r="2" spans="1:10" ht="15.75">
      <c r="A2" s="1"/>
      <c r="B2" s="2" t="s">
        <v>0</v>
      </c>
      <c r="C2" s="2"/>
      <c r="D2" s="2"/>
      <c r="E2" s="1"/>
      <c r="F2" s="1"/>
      <c r="G2" s="1"/>
      <c r="H2" s="51"/>
      <c r="I2" s="57"/>
      <c r="J2" s="1"/>
    </row>
    <row r="3" spans="1:10" ht="15.75">
      <c r="A3" s="1"/>
      <c r="B3" s="2"/>
      <c r="C3" s="2"/>
      <c r="D3" s="2"/>
      <c r="E3" s="1"/>
      <c r="F3" s="1"/>
      <c r="G3" s="1"/>
      <c r="H3" s="51"/>
      <c r="I3" s="57"/>
      <c r="J3" s="1"/>
    </row>
    <row r="4" spans="1:10" ht="15.75">
      <c r="A4" s="1"/>
      <c r="B4" s="2"/>
      <c r="C4" s="2"/>
      <c r="D4" s="2"/>
      <c r="E4" s="1"/>
      <c r="F4" s="1"/>
      <c r="G4" s="1"/>
      <c r="H4" s="51"/>
      <c r="I4" s="57"/>
      <c r="J4" s="1"/>
    </row>
    <row r="5" spans="1:10" ht="15.75">
      <c r="A5" s="1"/>
      <c r="B5" s="1"/>
      <c r="C5" s="1"/>
      <c r="D5" s="1"/>
      <c r="E5" s="1"/>
      <c r="F5" s="1"/>
      <c r="G5" s="3"/>
      <c r="H5" s="51"/>
      <c r="I5" s="57"/>
      <c r="J5" s="1"/>
    </row>
    <row r="6" spans="1:10" ht="15.75">
      <c r="A6" s="1"/>
      <c r="B6" s="1"/>
      <c r="C6" s="1"/>
      <c r="D6" s="1"/>
      <c r="E6" s="1"/>
      <c r="F6" s="1" t="s">
        <v>4</v>
      </c>
      <c r="G6" s="1"/>
      <c r="H6" s="51" t="s">
        <v>5</v>
      </c>
      <c r="I6" s="57"/>
      <c r="J6" s="1"/>
    </row>
    <row r="7" spans="1:10" ht="16.5" thickBot="1">
      <c r="A7" s="1" t="s">
        <v>44</v>
      </c>
      <c r="B7" s="1"/>
      <c r="C7" s="1"/>
      <c r="D7" s="1"/>
      <c r="E7" s="1"/>
      <c r="F7" s="1" t="s">
        <v>72</v>
      </c>
      <c r="G7" s="1"/>
      <c r="H7" s="140" t="s">
        <v>83</v>
      </c>
      <c r="I7" s="140"/>
      <c r="J7" s="1"/>
    </row>
    <row r="8" spans="1:10" ht="16.5" thickBot="1">
      <c r="A8" s="1"/>
      <c r="B8" s="1" t="s">
        <v>1</v>
      </c>
      <c r="C8" s="1"/>
      <c r="D8" s="1"/>
      <c r="E8" s="1"/>
      <c r="F8" s="127">
        <v>1299.46</v>
      </c>
      <c r="G8" s="121"/>
      <c r="H8" s="120" t="s">
        <v>22</v>
      </c>
      <c r="I8" s="121"/>
      <c r="J8" s="1"/>
    </row>
    <row r="9" spans="1:10" ht="16.5" thickBot="1">
      <c r="A9" s="1"/>
      <c r="B9" s="1" t="s">
        <v>46</v>
      </c>
      <c r="C9" s="1"/>
      <c r="D9" s="1"/>
      <c r="E9" s="1"/>
      <c r="F9" s="127">
        <v>19459.82</v>
      </c>
      <c r="G9" s="121"/>
      <c r="H9" s="127">
        <v>12869.94</v>
      </c>
      <c r="I9" s="121"/>
      <c r="J9" s="1"/>
    </row>
    <row r="10" spans="1:10" ht="16.5" thickBot="1">
      <c r="A10" s="1"/>
      <c r="B10" s="1"/>
      <c r="C10" s="1" t="s">
        <v>47</v>
      </c>
      <c r="D10" s="1"/>
      <c r="E10" s="1"/>
      <c r="F10" s="127">
        <v>8073.21</v>
      </c>
      <c r="G10" s="121"/>
      <c r="H10" s="127">
        <v>6046.94</v>
      </c>
      <c r="I10" s="121"/>
      <c r="J10" s="1"/>
    </row>
    <row r="11" spans="1:10" ht="16.5" thickBot="1">
      <c r="A11" s="1"/>
      <c r="B11" s="1"/>
      <c r="C11" s="1" t="s">
        <v>48</v>
      </c>
      <c r="D11" s="1"/>
      <c r="E11" s="1"/>
      <c r="F11" s="127">
        <v>10362.56</v>
      </c>
      <c r="G11" s="121"/>
      <c r="H11" s="127">
        <v>5798.95</v>
      </c>
      <c r="I11" s="121"/>
      <c r="J11" s="1"/>
    </row>
    <row r="12" spans="1:10" ht="16.5" thickBot="1">
      <c r="A12" s="1"/>
      <c r="B12" s="1"/>
      <c r="C12" s="1" t="s">
        <v>49</v>
      </c>
      <c r="D12" s="1"/>
      <c r="E12" s="1"/>
      <c r="F12" s="127">
        <v>1024.05</v>
      </c>
      <c r="G12" s="121"/>
      <c r="H12" s="127">
        <v>1024.05</v>
      </c>
      <c r="I12" s="121"/>
      <c r="J12" s="1"/>
    </row>
    <row r="13" spans="1:10" ht="16.5" thickBot="1">
      <c r="A13" s="1"/>
      <c r="B13" s="1"/>
      <c r="C13" s="1" t="s">
        <v>51</v>
      </c>
      <c r="D13" s="1"/>
      <c r="E13" s="1"/>
      <c r="F13" s="65"/>
      <c r="G13" s="76" t="s">
        <v>22</v>
      </c>
      <c r="H13" s="65"/>
      <c r="I13" s="76" t="s">
        <v>22</v>
      </c>
      <c r="J13" s="1"/>
    </row>
    <row r="14" spans="1:10" ht="16.5" thickBot="1">
      <c r="A14" s="1"/>
      <c r="B14" s="1" t="s">
        <v>2</v>
      </c>
      <c r="C14" s="1"/>
      <c r="D14" s="1"/>
      <c r="E14" s="1"/>
      <c r="F14" s="127">
        <v>44603.5</v>
      </c>
      <c r="G14" s="121"/>
      <c r="H14" s="127">
        <v>108964.99</v>
      </c>
      <c r="I14" s="121"/>
      <c r="J14" s="1"/>
    </row>
    <row r="15" spans="1:10" ht="16.5" thickBot="1">
      <c r="A15" s="1"/>
      <c r="B15" s="1" t="s">
        <v>3</v>
      </c>
      <c r="C15" s="1"/>
      <c r="D15" s="1"/>
      <c r="E15" s="1"/>
      <c r="F15" s="127">
        <v>20524.09</v>
      </c>
      <c r="G15" s="121"/>
      <c r="H15" s="127">
        <v>30362.34</v>
      </c>
      <c r="I15" s="121"/>
      <c r="J15" s="1"/>
    </row>
    <row r="16" spans="1:10" ht="16.5" thickBot="1">
      <c r="A16" s="1"/>
      <c r="B16" s="1" t="s">
        <v>7</v>
      </c>
      <c r="C16" s="1"/>
      <c r="D16" s="1"/>
      <c r="E16" s="1"/>
      <c r="F16" s="127">
        <v>15996.39</v>
      </c>
      <c r="G16" s="121"/>
      <c r="H16" s="127">
        <v>29118.32</v>
      </c>
      <c r="I16" s="121"/>
      <c r="J16" s="1"/>
    </row>
    <row r="17" spans="1:10" ht="16.5" thickBot="1">
      <c r="A17" s="1"/>
      <c r="B17" s="1" t="s">
        <v>68</v>
      </c>
      <c r="C17" s="1"/>
      <c r="D17" s="1"/>
      <c r="E17" s="1"/>
      <c r="F17" s="120" t="s">
        <v>22</v>
      </c>
      <c r="G17" s="121"/>
      <c r="H17" s="127" t="s">
        <v>22</v>
      </c>
      <c r="I17" s="121"/>
      <c r="J17" s="1"/>
    </row>
    <row r="18" spans="1:10" ht="16.5" thickBot="1">
      <c r="A18" s="1"/>
      <c r="B18" s="1" t="s">
        <v>67</v>
      </c>
      <c r="C18" s="1"/>
      <c r="D18" s="1"/>
      <c r="E18" s="1"/>
      <c r="F18" s="127">
        <v>4527.7</v>
      </c>
      <c r="G18" s="121"/>
      <c r="H18" s="127">
        <v>1244.02</v>
      </c>
      <c r="I18" s="121"/>
      <c r="J18" s="1"/>
    </row>
    <row r="19" spans="1:10" ht="16.5" thickBot="1">
      <c r="A19" s="1"/>
      <c r="B19" s="1"/>
      <c r="C19" s="1" t="s">
        <v>52</v>
      </c>
      <c r="D19" s="1"/>
      <c r="E19" s="1"/>
      <c r="F19" s="120" t="s">
        <v>22</v>
      </c>
      <c r="G19" s="121"/>
      <c r="H19" s="120" t="s">
        <v>22</v>
      </c>
      <c r="I19" s="121"/>
      <c r="J19" s="1"/>
    </row>
    <row r="20" spans="1:10" ht="16.5" thickBot="1">
      <c r="A20" s="1"/>
      <c r="B20" s="1"/>
      <c r="C20" s="1"/>
      <c r="D20" s="1"/>
      <c r="E20" s="1"/>
      <c r="F20" s="1"/>
      <c r="G20" s="1"/>
      <c r="H20" s="51"/>
      <c r="I20" s="57"/>
      <c r="J20" s="1"/>
    </row>
    <row r="21" spans="1:10" ht="16.5" thickBot="1">
      <c r="A21" s="1"/>
      <c r="B21" s="1" t="s">
        <v>6</v>
      </c>
      <c r="C21" s="1"/>
      <c r="D21" s="1"/>
      <c r="E21" s="1"/>
      <c r="F21" s="4"/>
      <c r="G21" s="5"/>
      <c r="H21" s="122"/>
      <c r="I21" s="123"/>
      <c r="J21" s="1"/>
    </row>
    <row r="22" spans="1:10" ht="16.5" thickBot="1">
      <c r="A22" s="1"/>
      <c r="B22" s="1" t="s">
        <v>8</v>
      </c>
      <c r="C22" s="1"/>
      <c r="D22" s="1"/>
      <c r="E22" s="1"/>
      <c r="F22" s="141">
        <v>143096.66</v>
      </c>
      <c r="G22" s="142"/>
      <c r="H22" s="120" t="s">
        <v>22</v>
      </c>
      <c r="I22" s="121"/>
      <c r="J22" s="1"/>
    </row>
    <row r="23" spans="1:10" ht="16.5" thickBot="1">
      <c r="A23" s="1"/>
      <c r="B23" s="1" t="s">
        <v>9</v>
      </c>
      <c r="C23" s="1"/>
      <c r="D23" s="1"/>
      <c r="E23" s="1"/>
      <c r="F23" s="141">
        <v>59157.15</v>
      </c>
      <c r="G23" s="142"/>
      <c r="H23" s="120" t="s">
        <v>22</v>
      </c>
      <c r="I23" s="121"/>
      <c r="J23" s="1"/>
    </row>
    <row r="24" spans="1:10" ht="16.5" thickBot="1">
      <c r="A24" s="1"/>
      <c r="B24" s="1" t="s">
        <v>43</v>
      </c>
      <c r="C24" s="1"/>
      <c r="D24" s="1"/>
      <c r="E24" s="1"/>
      <c r="F24" s="141">
        <v>83939.51</v>
      </c>
      <c r="G24" s="142"/>
      <c r="H24" s="120" t="s">
        <v>22</v>
      </c>
      <c r="I24" s="121"/>
      <c r="J24" s="1"/>
    </row>
    <row r="25" spans="1:10" ht="15.75">
      <c r="A25" s="1"/>
      <c r="B25" s="1"/>
      <c r="C25" s="1"/>
      <c r="D25" s="1"/>
      <c r="E25" s="1"/>
      <c r="F25" s="1"/>
      <c r="G25" s="1"/>
      <c r="H25" s="51"/>
      <c r="I25" s="57"/>
      <c r="J25" s="1"/>
    </row>
    <row r="26" spans="1:10" ht="15.75">
      <c r="A26" s="1"/>
      <c r="B26" s="1"/>
      <c r="C26" s="1"/>
      <c r="D26" s="1"/>
      <c r="E26" s="1"/>
      <c r="F26" s="1"/>
      <c r="G26" s="1"/>
      <c r="H26" s="51"/>
      <c r="I26" s="57"/>
      <c r="J26" s="1"/>
    </row>
    <row r="27" spans="1:10" ht="15.75">
      <c r="A27" s="1"/>
      <c r="B27" s="1"/>
      <c r="C27" s="1"/>
      <c r="D27" s="1"/>
      <c r="E27" s="1"/>
      <c r="F27" s="1"/>
      <c r="G27" s="1"/>
      <c r="H27" s="51"/>
      <c r="I27" s="57"/>
      <c r="J27" s="1"/>
    </row>
    <row r="28" spans="1:10" ht="15.75">
      <c r="A28" s="1"/>
      <c r="B28" s="1"/>
      <c r="C28" s="1"/>
      <c r="D28" s="1"/>
      <c r="E28" s="1"/>
      <c r="F28" s="1"/>
      <c r="G28" s="1"/>
      <c r="H28" s="51"/>
      <c r="I28" s="57"/>
      <c r="J28" s="1"/>
    </row>
    <row r="29" spans="1:10" ht="15.75">
      <c r="A29" s="1"/>
      <c r="B29" s="1"/>
      <c r="C29" s="1"/>
      <c r="D29" s="1"/>
      <c r="E29" s="1"/>
      <c r="F29" s="1"/>
      <c r="G29" s="1"/>
      <c r="H29" s="51"/>
      <c r="I29" s="57"/>
      <c r="J29" s="1"/>
    </row>
    <row r="30" spans="1:10" ht="15.75">
      <c r="A30" s="1"/>
      <c r="B30" s="148" t="s">
        <v>84</v>
      </c>
      <c r="C30" s="148"/>
      <c r="D30" s="148"/>
      <c r="E30" s="148"/>
      <c r="F30" s="1"/>
      <c r="G30" s="10"/>
      <c r="H30" s="52"/>
      <c r="I30" s="58"/>
      <c r="J30" s="1"/>
    </row>
    <row r="31" spans="1:10" ht="15.75">
      <c r="A31" s="1"/>
      <c r="B31" s="11" t="s">
        <v>42</v>
      </c>
      <c r="C31" s="11"/>
      <c r="D31" s="11"/>
      <c r="E31" s="11"/>
      <c r="F31" s="12"/>
      <c r="G31" s="119" t="s">
        <v>45</v>
      </c>
      <c r="H31" s="119"/>
      <c r="I31" s="119"/>
      <c r="J31" s="11"/>
    </row>
    <row r="32" spans="1:10" ht="15.75">
      <c r="A32" s="1"/>
      <c r="B32" s="1"/>
      <c r="C32" s="1"/>
      <c r="D32" s="1"/>
      <c r="E32" s="1"/>
      <c r="F32" s="1"/>
      <c r="G32" s="1"/>
      <c r="H32" s="51"/>
      <c r="I32" s="57"/>
      <c r="J32" s="1"/>
    </row>
    <row r="33" spans="1:10" ht="15.75">
      <c r="A33" s="1"/>
      <c r="B33" s="1"/>
      <c r="C33" s="1"/>
      <c r="D33" s="1"/>
      <c r="E33" s="1"/>
      <c r="F33" s="1"/>
      <c r="G33" s="1"/>
      <c r="H33" s="51"/>
      <c r="I33" s="57"/>
      <c r="J33" s="1"/>
    </row>
    <row r="34" spans="1:10" ht="15.75">
      <c r="A34" s="1"/>
      <c r="B34" s="1"/>
      <c r="C34" s="1"/>
      <c r="D34" s="1"/>
      <c r="E34" s="1"/>
      <c r="F34" s="1"/>
      <c r="G34" s="1"/>
      <c r="H34" s="51"/>
      <c r="I34" s="57"/>
      <c r="J34" s="1"/>
    </row>
    <row r="35" spans="1:10" ht="15.75">
      <c r="A35" s="1"/>
      <c r="B35" s="1"/>
      <c r="C35" s="1"/>
      <c r="D35" s="1"/>
      <c r="E35" s="1"/>
      <c r="F35" s="1"/>
      <c r="G35" s="1"/>
      <c r="H35" s="51"/>
      <c r="I35" s="57"/>
      <c r="J35" s="1"/>
    </row>
    <row r="36" spans="1:10" ht="15.75">
      <c r="A36" s="1"/>
      <c r="B36" s="1"/>
      <c r="C36" s="1"/>
      <c r="D36" s="1"/>
      <c r="E36" s="1"/>
      <c r="F36" s="1"/>
      <c r="G36" s="1"/>
      <c r="H36" s="51"/>
      <c r="I36" s="57"/>
      <c r="J36" s="1"/>
    </row>
    <row r="37" spans="1:10" ht="15.75">
      <c r="A37" s="1"/>
      <c r="B37" s="1"/>
      <c r="C37" s="1"/>
      <c r="D37" s="1"/>
      <c r="E37" s="1"/>
      <c r="F37" s="1"/>
      <c r="G37" s="1"/>
      <c r="H37" s="51"/>
      <c r="I37" s="57"/>
      <c r="J37" s="1"/>
    </row>
    <row r="38" spans="1:10" ht="15.75">
      <c r="A38" s="1"/>
      <c r="B38" s="1"/>
      <c r="C38" s="1"/>
      <c r="D38" s="1"/>
      <c r="E38" s="1"/>
      <c r="F38" s="1"/>
      <c r="G38" s="1"/>
      <c r="H38" s="51"/>
      <c r="I38" s="57"/>
      <c r="J38" s="1"/>
    </row>
    <row r="39" spans="1:10" ht="15.75">
      <c r="A39" s="1"/>
      <c r="B39" s="1"/>
      <c r="C39" s="1"/>
      <c r="D39" s="1"/>
      <c r="E39" s="1"/>
      <c r="F39" s="1"/>
      <c r="G39" s="1"/>
      <c r="H39" s="51"/>
      <c r="I39" s="57"/>
      <c r="J39" s="1"/>
    </row>
    <row r="40" spans="1:10" ht="15.75">
      <c r="A40" s="1"/>
      <c r="B40" s="1"/>
      <c r="C40" s="1"/>
      <c r="D40" s="1"/>
      <c r="E40" s="1"/>
      <c r="F40" s="1"/>
      <c r="G40" s="1"/>
      <c r="H40" s="51"/>
      <c r="I40" s="57"/>
      <c r="J40" s="1"/>
    </row>
    <row r="41" spans="1:10" ht="15.75">
      <c r="A41" s="1"/>
      <c r="B41" s="1"/>
      <c r="C41" s="1"/>
      <c r="D41" s="1"/>
      <c r="E41" s="1"/>
      <c r="F41" s="1"/>
      <c r="G41" s="1"/>
      <c r="H41" s="51"/>
      <c r="I41" s="57"/>
      <c r="J41" s="1"/>
    </row>
    <row r="42" spans="1:10" ht="15.75">
      <c r="A42" s="1"/>
      <c r="B42" s="1"/>
      <c r="C42" s="1"/>
      <c r="D42" s="1"/>
      <c r="E42" s="1"/>
      <c r="F42" s="1"/>
      <c r="G42" s="1"/>
      <c r="H42" s="51"/>
      <c r="I42" s="57"/>
      <c r="J42" s="1"/>
    </row>
    <row r="43" spans="1:10" ht="15.75">
      <c r="A43" s="1"/>
      <c r="B43" s="1"/>
      <c r="C43" s="1"/>
      <c r="D43" s="1"/>
      <c r="E43" s="1"/>
      <c r="F43" s="1"/>
      <c r="G43" s="1"/>
      <c r="H43" s="51"/>
      <c r="I43" s="57"/>
      <c r="J43" s="1"/>
    </row>
    <row r="44" spans="1:10" ht="15.75">
      <c r="A44" s="1"/>
      <c r="B44" s="1"/>
      <c r="C44" s="1"/>
      <c r="D44" s="1"/>
      <c r="E44" s="1"/>
      <c r="F44" s="1"/>
      <c r="G44" s="1"/>
      <c r="H44" s="51"/>
      <c r="I44" s="57"/>
      <c r="J44" s="1"/>
    </row>
    <row r="45" spans="1:10" ht="15">
      <c r="A45" s="13"/>
      <c r="B45" s="13"/>
      <c r="C45" s="13"/>
      <c r="D45" s="13"/>
      <c r="E45" s="13"/>
      <c r="F45" s="13"/>
      <c r="G45" s="13"/>
      <c r="H45" s="53"/>
      <c r="I45" s="59"/>
      <c r="J45" s="13"/>
    </row>
    <row r="46" spans="1:10" ht="15">
      <c r="A46" s="13"/>
      <c r="B46" s="13"/>
      <c r="C46" s="13"/>
      <c r="D46" s="13"/>
      <c r="E46" s="13"/>
      <c r="F46" s="13"/>
      <c r="G46" s="13"/>
      <c r="H46" s="53"/>
      <c r="I46" s="59"/>
      <c r="J46" s="13"/>
    </row>
    <row r="47" spans="1:10" ht="15">
      <c r="A47" s="13"/>
      <c r="B47" s="13"/>
      <c r="C47" s="13"/>
      <c r="D47" s="13"/>
      <c r="E47" s="13"/>
      <c r="F47" s="13"/>
      <c r="G47" s="13"/>
      <c r="H47" s="53"/>
      <c r="I47" s="59"/>
      <c r="J47" s="13"/>
    </row>
    <row r="48" spans="1:10" ht="15">
      <c r="A48" s="13"/>
      <c r="B48" s="13"/>
      <c r="C48" s="13"/>
      <c r="D48" s="13"/>
      <c r="E48" s="13"/>
      <c r="F48" s="13"/>
      <c r="G48" s="13"/>
      <c r="H48" s="53"/>
      <c r="I48" s="59"/>
      <c r="J48" s="13"/>
    </row>
    <row r="49" spans="1:10" ht="15.75">
      <c r="A49" s="13"/>
      <c r="B49" s="13"/>
      <c r="C49" s="13"/>
      <c r="D49" s="13"/>
      <c r="E49" s="13"/>
      <c r="F49" s="13"/>
      <c r="G49" s="2"/>
      <c r="H49" s="53"/>
      <c r="I49" s="59"/>
      <c r="J49" s="13"/>
    </row>
    <row r="50" spans="1:10" ht="15">
      <c r="A50" s="13"/>
      <c r="B50" s="13"/>
      <c r="C50" s="13"/>
      <c r="D50" s="13"/>
      <c r="E50" s="13"/>
      <c r="F50" s="13"/>
      <c r="G50" s="13"/>
      <c r="H50" s="53"/>
      <c r="I50" s="59"/>
      <c r="J50" s="13"/>
    </row>
    <row r="51" spans="1:10" ht="15">
      <c r="A51" s="13"/>
      <c r="B51" s="13"/>
      <c r="C51" s="13"/>
      <c r="D51" s="13"/>
      <c r="E51" s="13"/>
      <c r="F51" s="13"/>
      <c r="G51" s="13"/>
      <c r="H51" s="53"/>
      <c r="I51" s="59"/>
      <c r="J51" s="13"/>
    </row>
    <row r="52" spans="1:10" ht="15.75">
      <c r="A52" s="2" t="s">
        <v>76</v>
      </c>
      <c r="B52" s="13"/>
      <c r="C52" s="13"/>
      <c r="D52" s="13"/>
      <c r="E52" s="13"/>
      <c r="F52" s="13"/>
      <c r="G52" s="2" t="s">
        <v>80</v>
      </c>
      <c r="H52" s="53"/>
      <c r="I52" s="59"/>
      <c r="J52" s="13"/>
    </row>
    <row r="53" spans="1:10" ht="15.75">
      <c r="A53" s="2" t="s">
        <v>77</v>
      </c>
      <c r="B53" s="13"/>
      <c r="C53" s="13"/>
      <c r="D53" s="13"/>
      <c r="E53" s="13"/>
      <c r="F53" s="13"/>
      <c r="G53" s="2"/>
      <c r="H53" s="75"/>
      <c r="I53" s="59"/>
      <c r="J53" s="13"/>
    </row>
    <row r="54" spans="1:10" ht="15.75">
      <c r="A54" s="2" t="s">
        <v>78</v>
      </c>
      <c r="B54" s="13"/>
      <c r="C54" s="13"/>
      <c r="D54" s="13"/>
      <c r="E54" s="13"/>
      <c r="F54" s="13"/>
      <c r="G54" s="2" t="s">
        <v>74</v>
      </c>
      <c r="H54" s="53"/>
      <c r="I54" s="59"/>
      <c r="J54" s="13"/>
    </row>
    <row r="55" spans="1:10" ht="15.75">
      <c r="A55" s="2" t="s">
        <v>79</v>
      </c>
      <c r="B55" s="13"/>
      <c r="C55" s="13"/>
      <c r="D55" s="13"/>
      <c r="E55" s="13"/>
      <c r="F55" s="13"/>
      <c r="G55" s="2" t="s">
        <v>75</v>
      </c>
      <c r="H55" s="53"/>
      <c r="I55" s="59"/>
      <c r="J55" s="13"/>
    </row>
    <row r="56" spans="1:10" ht="15.75">
      <c r="A56" s="2"/>
      <c r="B56" s="13"/>
      <c r="C56" s="13"/>
      <c r="D56" s="13"/>
      <c r="E56" s="13"/>
      <c r="F56" s="13"/>
      <c r="G56" s="2"/>
      <c r="H56" s="53"/>
      <c r="I56" s="59"/>
      <c r="J56" s="13"/>
    </row>
    <row r="57" spans="1:10" ht="15.75">
      <c r="A57" s="2"/>
      <c r="B57" s="13"/>
      <c r="C57" s="13"/>
      <c r="D57" s="13"/>
      <c r="E57" s="13"/>
      <c r="F57" s="13"/>
      <c r="G57" s="2"/>
      <c r="H57" s="53"/>
      <c r="I57" s="59"/>
      <c r="J57" s="13"/>
    </row>
    <row r="58" spans="1:10" ht="15.75">
      <c r="A58" s="2" t="s">
        <v>81</v>
      </c>
      <c r="B58" s="13"/>
      <c r="C58" s="13"/>
      <c r="D58" s="13"/>
      <c r="E58" s="13"/>
      <c r="F58" s="13"/>
      <c r="G58" s="2"/>
      <c r="H58" s="53"/>
      <c r="I58" s="59"/>
      <c r="J58" s="13"/>
    </row>
    <row r="59" spans="1:10" ht="18" customHeight="1">
      <c r="A59" s="139" t="s">
        <v>73</v>
      </c>
      <c r="B59" s="139"/>
      <c r="C59" s="139"/>
      <c r="D59" s="139"/>
      <c r="E59" s="139"/>
      <c r="F59" s="139"/>
      <c r="G59" s="139"/>
      <c r="H59" s="139"/>
      <c r="I59" s="139"/>
      <c r="J59" s="13"/>
    </row>
    <row r="60" spans="1:10" ht="15.75">
      <c r="A60" s="139" t="s">
        <v>82</v>
      </c>
      <c r="B60" s="139"/>
      <c r="C60" s="139"/>
      <c r="D60" s="139"/>
      <c r="E60" s="139"/>
      <c r="F60" s="139"/>
      <c r="G60" s="139"/>
      <c r="H60" s="139"/>
      <c r="I60" s="139"/>
      <c r="J60" s="13"/>
    </row>
    <row r="61" spans="1:10" ht="15.75">
      <c r="A61" s="139" t="s">
        <v>50</v>
      </c>
      <c r="B61" s="139"/>
      <c r="C61" s="139"/>
      <c r="D61" s="139"/>
      <c r="E61" s="139"/>
      <c r="F61" s="139"/>
      <c r="G61" s="139"/>
      <c r="H61" s="139"/>
      <c r="I61" s="139"/>
      <c r="J61" s="13"/>
    </row>
    <row r="62" spans="1:10" ht="8.25" customHeight="1" thickBot="1">
      <c r="A62" s="1"/>
      <c r="B62" s="1"/>
      <c r="C62" s="1"/>
      <c r="D62" s="1"/>
      <c r="E62" s="1"/>
      <c r="F62" s="1"/>
      <c r="G62" s="1"/>
      <c r="H62" s="51"/>
      <c r="I62" s="57"/>
      <c r="J62" s="13"/>
    </row>
    <row r="63" spans="1:10" ht="18.75" customHeight="1" thickBot="1">
      <c r="A63" s="80"/>
      <c r="B63" s="49" t="s">
        <v>11</v>
      </c>
      <c r="C63" s="49"/>
      <c r="D63" s="9"/>
      <c r="E63" s="6"/>
      <c r="F63" s="48" t="s">
        <v>10</v>
      </c>
      <c r="G63" s="50"/>
      <c r="H63" s="81" t="s">
        <v>12</v>
      </c>
      <c r="I63" s="82"/>
      <c r="J63" s="13"/>
    </row>
    <row r="64" spans="1:10" ht="11.25" customHeight="1" thickBot="1">
      <c r="A64" s="22"/>
      <c r="B64" s="78"/>
      <c r="C64" s="77">
        <v>1</v>
      </c>
      <c r="D64" s="78"/>
      <c r="E64" s="79"/>
      <c r="F64" s="124">
        <v>2</v>
      </c>
      <c r="G64" s="125"/>
      <c r="H64" s="93">
        <v>3</v>
      </c>
      <c r="I64" s="138"/>
      <c r="J64" s="13"/>
    </row>
    <row r="65" spans="1:10" ht="15.75">
      <c r="A65" s="17" t="s">
        <v>13</v>
      </c>
      <c r="B65" s="15"/>
      <c r="C65" s="16"/>
      <c r="D65" s="16"/>
      <c r="E65" s="16"/>
      <c r="F65" s="103">
        <f>SUM(F66:G70)</f>
        <v>264472</v>
      </c>
      <c r="G65" s="104"/>
      <c r="H65" s="105">
        <f>SUM(H66:I70)</f>
        <v>264470.18</v>
      </c>
      <c r="I65" s="106"/>
      <c r="J65" s="13"/>
    </row>
    <row r="66" spans="1:10" ht="15.75">
      <c r="A66" s="7" t="s">
        <v>14</v>
      </c>
      <c r="B66" s="16"/>
      <c r="C66" s="16"/>
      <c r="D66" s="16"/>
      <c r="E66" s="16"/>
      <c r="F66" s="85">
        <v>193919</v>
      </c>
      <c r="G66" s="95"/>
      <c r="H66" s="94">
        <v>193918.18</v>
      </c>
      <c r="I66" s="98"/>
      <c r="J66" s="13"/>
    </row>
    <row r="67" spans="1:10" ht="15.75">
      <c r="A67" s="7" t="s">
        <v>15</v>
      </c>
      <c r="B67" s="16"/>
      <c r="C67" s="16"/>
      <c r="D67" s="16"/>
      <c r="E67" s="16"/>
      <c r="F67" s="85">
        <v>59861</v>
      </c>
      <c r="G67" s="95"/>
      <c r="H67" s="94">
        <v>59860.92</v>
      </c>
      <c r="I67" s="98"/>
      <c r="J67" s="13"/>
    </row>
    <row r="68" spans="1:10" ht="15.75">
      <c r="A68" s="7" t="s">
        <v>16</v>
      </c>
      <c r="B68" s="16"/>
      <c r="C68" s="16"/>
      <c r="D68" s="16"/>
      <c r="E68" s="16"/>
      <c r="F68" s="126">
        <v>1800</v>
      </c>
      <c r="G68" s="95"/>
      <c r="H68" s="94">
        <v>1800</v>
      </c>
      <c r="I68" s="98"/>
      <c r="J68" s="13"/>
    </row>
    <row r="69" spans="1:10" ht="15.75">
      <c r="A69" s="7" t="s">
        <v>17</v>
      </c>
      <c r="B69" s="16"/>
      <c r="C69" s="16"/>
      <c r="D69" s="16"/>
      <c r="E69" s="16"/>
      <c r="F69" s="126" t="s">
        <v>22</v>
      </c>
      <c r="G69" s="95"/>
      <c r="H69" s="131" t="s">
        <v>22</v>
      </c>
      <c r="I69" s="132"/>
      <c r="J69" s="13"/>
    </row>
    <row r="70" spans="1:10" ht="15.75">
      <c r="A70" s="7" t="s">
        <v>18</v>
      </c>
      <c r="B70" s="16"/>
      <c r="C70" s="16"/>
      <c r="D70" s="16"/>
      <c r="E70" s="16"/>
      <c r="F70" s="85">
        <v>8892</v>
      </c>
      <c r="G70" s="95"/>
      <c r="H70" s="94">
        <v>8891.08</v>
      </c>
      <c r="I70" s="98"/>
      <c r="J70" s="13"/>
    </row>
    <row r="71" spans="1:10" ht="15.75">
      <c r="A71" s="7" t="s">
        <v>69</v>
      </c>
      <c r="B71" s="16"/>
      <c r="C71" s="16"/>
      <c r="D71" s="16"/>
      <c r="E71" s="16"/>
      <c r="F71" s="85">
        <f>SUM(F68:G70)</f>
        <v>10692</v>
      </c>
      <c r="G71" s="86"/>
      <c r="H71" s="94">
        <f>SUM(H68:I70)</f>
        <v>10691.08</v>
      </c>
      <c r="I71" s="86"/>
      <c r="J71" s="13"/>
    </row>
    <row r="72" spans="1:10" ht="15.75">
      <c r="A72" s="17" t="s">
        <v>19</v>
      </c>
      <c r="B72" s="15"/>
      <c r="C72" s="16"/>
      <c r="D72" s="16"/>
      <c r="E72" s="16"/>
      <c r="F72" s="89">
        <v>1601193</v>
      </c>
      <c r="G72" s="90"/>
      <c r="H72" s="99">
        <v>1601193</v>
      </c>
      <c r="I72" s="100"/>
      <c r="J72" s="13"/>
    </row>
    <row r="73" spans="1:10" ht="15.75">
      <c r="A73" s="7" t="s">
        <v>20</v>
      </c>
      <c r="B73" s="16"/>
      <c r="C73" s="16"/>
      <c r="D73" s="16"/>
      <c r="E73" s="16"/>
      <c r="F73" s="85">
        <v>1601193</v>
      </c>
      <c r="G73" s="95"/>
      <c r="H73" s="94">
        <v>1601193</v>
      </c>
      <c r="I73" s="98"/>
      <c r="J73" s="13"/>
    </row>
    <row r="74" spans="1:10" ht="16.5" thickBot="1">
      <c r="A74" s="7" t="s">
        <v>21</v>
      </c>
      <c r="B74" s="16"/>
      <c r="C74" s="16"/>
      <c r="D74" s="16"/>
      <c r="E74" s="16"/>
      <c r="F74" s="87" t="s">
        <v>22</v>
      </c>
      <c r="G74" s="88"/>
      <c r="H74" s="96" t="s">
        <v>22</v>
      </c>
      <c r="I74" s="97"/>
      <c r="J74" s="13"/>
    </row>
    <row r="75" spans="1:10" ht="16.5" thickBot="1">
      <c r="A75" s="48" t="s">
        <v>23</v>
      </c>
      <c r="B75" s="49"/>
      <c r="C75" s="49"/>
      <c r="D75" s="49"/>
      <c r="E75" s="6"/>
      <c r="F75" s="113">
        <f>F65+F72</f>
        <v>1865665</v>
      </c>
      <c r="G75" s="114"/>
      <c r="H75" s="107">
        <f>H65+H72</f>
        <v>1865663.18</v>
      </c>
      <c r="I75" s="108"/>
      <c r="J75" s="13"/>
    </row>
    <row r="76" spans="1:10" ht="16.5" thickBot="1">
      <c r="A76" s="1"/>
      <c r="B76" s="1"/>
      <c r="C76" s="1"/>
      <c r="D76" s="1"/>
      <c r="E76" s="1"/>
      <c r="F76" s="41"/>
      <c r="G76" s="41"/>
      <c r="H76" s="42"/>
      <c r="I76" s="42"/>
      <c r="J76" s="13"/>
    </row>
    <row r="77" spans="1:10" ht="18.75" customHeight="1" thickBot="1">
      <c r="A77" s="80"/>
      <c r="B77" s="49"/>
      <c r="C77" s="49" t="s">
        <v>41</v>
      </c>
      <c r="D77" s="9"/>
      <c r="E77" s="6"/>
      <c r="F77" s="117" t="s">
        <v>40</v>
      </c>
      <c r="G77" s="118"/>
      <c r="H77" s="83" t="s">
        <v>12</v>
      </c>
      <c r="I77" s="84"/>
      <c r="J77" s="13"/>
    </row>
    <row r="78" spans="1:10" ht="11.25" customHeight="1" thickBot="1">
      <c r="A78" s="22"/>
      <c r="B78" s="23"/>
      <c r="C78" s="77">
        <v>1</v>
      </c>
      <c r="D78" s="23"/>
      <c r="E78" s="25"/>
      <c r="F78" s="91">
        <v>2</v>
      </c>
      <c r="G78" s="92"/>
      <c r="H78" s="93">
        <v>3</v>
      </c>
      <c r="I78" s="92"/>
      <c r="J78" s="13"/>
    </row>
    <row r="79" spans="1:10" ht="15.75">
      <c r="A79" s="135" t="s">
        <v>24</v>
      </c>
      <c r="B79" s="136"/>
      <c r="C79" s="136"/>
      <c r="D79" s="136"/>
      <c r="E79" s="137"/>
      <c r="F79" s="103">
        <f>SUM(F80:G81)</f>
        <v>933112</v>
      </c>
      <c r="G79" s="104"/>
      <c r="H79" s="105">
        <f>SUM(H80:I81)</f>
        <v>929257.6300000001</v>
      </c>
      <c r="I79" s="106"/>
      <c r="J79" s="13"/>
    </row>
    <row r="80" spans="1:10" ht="15.75">
      <c r="A80" s="128" t="s">
        <v>25</v>
      </c>
      <c r="B80" s="129"/>
      <c r="C80" s="129"/>
      <c r="D80" s="129"/>
      <c r="E80" s="130"/>
      <c r="F80" s="85">
        <v>765425</v>
      </c>
      <c r="G80" s="95"/>
      <c r="H80" s="94">
        <v>761571.06</v>
      </c>
      <c r="I80" s="98"/>
      <c r="J80" s="13"/>
    </row>
    <row r="81" spans="1:10" ht="15.75">
      <c r="A81" s="128" t="s">
        <v>26</v>
      </c>
      <c r="B81" s="129"/>
      <c r="C81" s="129"/>
      <c r="D81" s="129"/>
      <c r="E81" s="130"/>
      <c r="F81" s="85">
        <v>167687</v>
      </c>
      <c r="G81" s="95"/>
      <c r="H81" s="94">
        <v>167686.57</v>
      </c>
      <c r="I81" s="98"/>
      <c r="J81" s="13"/>
    </row>
    <row r="82" spans="1:10" ht="11.25" customHeight="1">
      <c r="A82" s="7"/>
      <c r="B82" s="16"/>
      <c r="C82" s="16"/>
      <c r="D82" s="16"/>
      <c r="E82" s="8"/>
      <c r="F82" s="41"/>
      <c r="G82" s="41"/>
      <c r="H82" s="28"/>
      <c r="I82" s="29"/>
      <c r="J82" s="13"/>
    </row>
    <row r="83" spans="1:10" ht="15.75">
      <c r="A83" s="17" t="s">
        <v>27</v>
      </c>
      <c r="B83" s="15"/>
      <c r="C83" s="15"/>
      <c r="D83" s="15"/>
      <c r="E83" s="18"/>
      <c r="F83" s="89">
        <f>SUM(F84:G86)</f>
        <v>185896</v>
      </c>
      <c r="G83" s="90"/>
      <c r="H83" s="99">
        <f>SUM(H84:I86)</f>
        <v>185894.06</v>
      </c>
      <c r="I83" s="100"/>
      <c r="J83" s="13"/>
    </row>
    <row r="84" spans="1:10" ht="15.75">
      <c r="A84" s="128" t="s">
        <v>28</v>
      </c>
      <c r="B84" s="129"/>
      <c r="C84" s="129"/>
      <c r="D84" s="129"/>
      <c r="E84" s="130"/>
      <c r="F84" s="85">
        <v>136102</v>
      </c>
      <c r="G84" s="95"/>
      <c r="H84" s="94">
        <v>136101.63</v>
      </c>
      <c r="I84" s="98"/>
      <c r="J84" s="13"/>
    </row>
    <row r="85" spans="1:10" ht="15.75">
      <c r="A85" s="128" t="s">
        <v>70</v>
      </c>
      <c r="B85" s="129"/>
      <c r="C85" s="129"/>
      <c r="D85" s="129"/>
      <c r="E85" s="130"/>
      <c r="F85" s="85">
        <v>27349</v>
      </c>
      <c r="G85" s="95"/>
      <c r="H85" s="94">
        <v>27348.24</v>
      </c>
      <c r="I85" s="98"/>
      <c r="J85" s="13"/>
    </row>
    <row r="86" spans="1:10" ht="15.75">
      <c r="A86" s="128" t="s">
        <v>71</v>
      </c>
      <c r="B86" s="129"/>
      <c r="C86" s="129"/>
      <c r="D86" s="129"/>
      <c r="E86" s="130"/>
      <c r="F86" s="85">
        <v>22445</v>
      </c>
      <c r="G86" s="95"/>
      <c r="H86" s="101">
        <v>22444.19</v>
      </c>
      <c r="I86" s="102"/>
      <c r="J86" s="13"/>
    </row>
    <row r="87" spans="1:10" ht="11.25" customHeight="1">
      <c r="A87" s="7"/>
      <c r="B87" s="16"/>
      <c r="C87" s="16"/>
      <c r="D87" s="16"/>
      <c r="E87" s="8"/>
      <c r="F87" s="41"/>
      <c r="G87" s="41"/>
      <c r="H87" s="28"/>
      <c r="I87" s="29"/>
      <c r="J87" s="13"/>
    </row>
    <row r="88" spans="1:10" ht="15.75">
      <c r="A88" s="133" t="s">
        <v>29</v>
      </c>
      <c r="B88" s="134"/>
      <c r="C88" s="134"/>
      <c r="D88" s="134"/>
      <c r="E88" s="8"/>
      <c r="F88" s="89">
        <f>SUM(F89:G95)</f>
        <v>1325026</v>
      </c>
      <c r="G88" s="90"/>
      <c r="H88" s="99">
        <f>SUM(H89:I95)</f>
        <v>1325023.15</v>
      </c>
      <c r="I88" s="100"/>
      <c r="J88" s="13"/>
    </row>
    <row r="89" spans="1:10" ht="15.75">
      <c r="A89" s="128" t="s">
        <v>30</v>
      </c>
      <c r="B89" s="129"/>
      <c r="C89" s="129"/>
      <c r="D89" s="129"/>
      <c r="E89" s="8"/>
      <c r="F89" s="85">
        <v>623548</v>
      </c>
      <c r="G89" s="95"/>
      <c r="H89" s="94">
        <v>623547.32</v>
      </c>
      <c r="I89" s="98"/>
      <c r="J89" s="13"/>
    </row>
    <row r="90" spans="1:10" ht="15.75">
      <c r="A90" s="128" t="s">
        <v>31</v>
      </c>
      <c r="B90" s="129"/>
      <c r="C90" s="129"/>
      <c r="D90" s="16"/>
      <c r="E90" s="8"/>
      <c r="F90" s="85">
        <v>148399</v>
      </c>
      <c r="G90" s="95"/>
      <c r="H90" s="94">
        <v>148398.71</v>
      </c>
      <c r="I90" s="98"/>
      <c r="J90" s="13"/>
    </row>
    <row r="91" spans="1:10" ht="15.75">
      <c r="A91" s="128" t="s">
        <v>32</v>
      </c>
      <c r="B91" s="129"/>
      <c r="C91" s="129"/>
      <c r="D91" s="16"/>
      <c r="E91" s="8"/>
      <c r="F91" s="85">
        <v>82678</v>
      </c>
      <c r="G91" s="95"/>
      <c r="H91" s="94">
        <v>82677.7</v>
      </c>
      <c r="I91" s="98"/>
      <c r="J91" s="13"/>
    </row>
    <row r="92" spans="1:10" ht="15.75">
      <c r="A92" s="128" t="s">
        <v>33</v>
      </c>
      <c r="B92" s="129"/>
      <c r="C92" s="129"/>
      <c r="D92" s="16"/>
      <c r="E92" s="8"/>
      <c r="F92" s="85">
        <v>0</v>
      </c>
      <c r="G92" s="95"/>
      <c r="H92" s="94">
        <v>0</v>
      </c>
      <c r="I92" s="98"/>
      <c r="J92" s="13"/>
    </row>
    <row r="93" spans="1:10" ht="15.75">
      <c r="A93" s="128" t="s">
        <v>34</v>
      </c>
      <c r="B93" s="129"/>
      <c r="C93" s="129"/>
      <c r="D93" s="16"/>
      <c r="E93" s="8"/>
      <c r="F93" s="85">
        <v>394452</v>
      </c>
      <c r="G93" s="95"/>
      <c r="H93" s="94">
        <v>394451.43</v>
      </c>
      <c r="I93" s="98"/>
      <c r="J93" s="13"/>
    </row>
    <row r="94" spans="1:10" ht="15.75">
      <c r="A94" s="128" t="s">
        <v>36</v>
      </c>
      <c r="B94" s="129"/>
      <c r="C94" s="129"/>
      <c r="D94" s="16"/>
      <c r="E94" s="8"/>
      <c r="F94" s="85">
        <v>38865</v>
      </c>
      <c r="G94" s="95"/>
      <c r="H94" s="94">
        <v>38864.47</v>
      </c>
      <c r="I94" s="98"/>
      <c r="J94" s="13"/>
    </row>
    <row r="95" spans="1:10" ht="15.75">
      <c r="A95" s="128" t="s">
        <v>35</v>
      </c>
      <c r="B95" s="129"/>
      <c r="C95" s="129"/>
      <c r="D95" s="16"/>
      <c r="E95" s="8"/>
      <c r="F95" s="85">
        <v>37084</v>
      </c>
      <c r="G95" s="95"/>
      <c r="H95" s="109">
        <v>37083.52</v>
      </c>
      <c r="I95" s="110"/>
      <c r="J95" s="13"/>
    </row>
    <row r="96" spans="1:10" ht="11.25" customHeight="1" thickBot="1">
      <c r="A96" s="7"/>
      <c r="B96" s="16"/>
      <c r="C96" s="16"/>
      <c r="D96" s="16"/>
      <c r="E96" s="8"/>
      <c r="F96" s="87"/>
      <c r="G96" s="88"/>
      <c r="H96" s="111"/>
      <c r="I96" s="112"/>
      <c r="J96" s="13"/>
    </row>
    <row r="97" spans="1:10" ht="16.5" thickBot="1">
      <c r="A97" s="48" t="s">
        <v>37</v>
      </c>
      <c r="B97" s="49"/>
      <c r="C97" s="49"/>
      <c r="D97" s="49"/>
      <c r="E97" s="50"/>
      <c r="F97" s="113">
        <f>F79+F83+F88</f>
        <v>2444034</v>
      </c>
      <c r="G97" s="114"/>
      <c r="H97" s="115">
        <f>H79+H83+H88</f>
        <v>2440174.84</v>
      </c>
      <c r="I97" s="116"/>
      <c r="J97" s="13"/>
    </row>
    <row r="98" spans="1:10" ht="16.5" thickBot="1">
      <c r="A98" s="143" t="s">
        <v>66</v>
      </c>
      <c r="B98" s="144"/>
      <c r="C98" s="144"/>
      <c r="D98" s="144"/>
      <c r="E98" s="145"/>
      <c r="F98" s="146"/>
      <c r="G98" s="147"/>
      <c r="H98" s="127"/>
      <c r="I98" s="121"/>
      <c r="J98" s="13"/>
    </row>
    <row r="99" spans="1:10" ht="16.5" thickBot="1">
      <c r="A99" s="48" t="s">
        <v>38</v>
      </c>
      <c r="B99" s="49"/>
      <c r="C99" s="49"/>
      <c r="D99" s="49"/>
      <c r="E99" s="6"/>
      <c r="F99" s="9"/>
      <c r="G99" s="9"/>
      <c r="H99" s="107">
        <f>H75-H97</f>
        <v>-574511.6599999999</v>
      </c>
      <c r="I99" s="108"/>
      <c r="J99" s="13"/>
    </row>
    <row r="100" spans="1:10" ht="15.75">
      <c r="A100" s="1"/>
      <c r="B100" s="1"/>
      <c r="C100" s="1"/>
      <c r="D100" s="1"/>
      <c r="E100" s="1"/>
      <c r="F100" s="1"/>
      <c r="G100" s="1"/>
      <c r="H100" s="55"/>
      <c r="I100" s="62"/>
      <c r="J100" s="13"/>
    </row>
    <row r="101" spans="1:10" ht="15">
      <c r="A101" s="13" t="s">
        <v>39</v>
      </c>
      <c r="B101" s="13"/>
      <c r="C101" s="13"/>
      <c r="D101" s="13"/>
      <c r="E101" s="13"/>
      <c r="F101" s="13"/>
      <c r="G101" s="13"/>
      <c r="H101" s="53"/>
      <c r="I101" s="59"/>
      <c r="J101" s="13"/>
    </row>
  </sheetData>
  <mergeCells count="114">
    <mergeCell ref="A98:E98"/>
    <mergeCell ref="F98:G98"/>
    <mergeCell ref="H98:I98"/>
    <mergeCell ref="F10:G10"/>
    <mergeCell ref="F11:G11"/>
    <mergeCell ref="F12:G12"/>
    <mergeCell ref="F19:G19"/>
    <mergeCell ref="F18:G18"/>
    <mergeCell ref="H18:I18"/>
    <mergeCell ref="B30:E30"/>
    <mergeCell ref="H7:I7"/>
    <mergeCell ref="F22:G22"/>
    <mergeCell ref="F23:G23"/>
    <mergeCell ref="F24:G24"/>
    <mergeCell ref="H22:I22"/>
    <mergeCell ref="H24:I24"/>
    <mergeCell ref="F8:G8"/>
    <mergeCell ref="H8:I8"/>
    <mergeCell ref="F9:G9"/>
    <mergeCell ref="F14:G14"/>
    <mergeCell ref="A92:C92"/>
    <mergeCell ref="A93:C93"/>
    <mergeCell ref="A59:I59"/>
    <mergeCell ref="A60:I60"/>
    <mergeCell ref="A61:I61"/>
    <mergeCell ref="F65:G65"/>
    <mergeCell ref="F70:G70"/>
    <mergeCell ref="A84:E84"/>
    <mergeCell ref="A85:E85"/>
    <mergeCell ref="A86:E86"/>
    <mergeCell ref="H9:I9"/>
    <mergeCell ref="H14:I14"/>
    <mergeCell ref="A94:C94"/>
    <mergeCell ref="A95:C95"/>
    <mergeCell ref="A88:D88"/>
    <mergeCell ref="A89:D89"/>
    <mergeCell ref="A90:C90"/>
    <mergeCell ref="A91:C91"/>
    <mergeCell ref="A79:E79"/>
    <mergeCell ref="H64:I64"/>
    <mergeCell ref="A80:E80"/>
    <mergeCell ref="A81:E81"/>
    <mergeCell ref="H11:I11"/>
    <mergeCell ref="F16:G16"/>
    <mergeCell ref="F17:G17"/>
    <mergeCell ref="H17:I17"/>
    <mergeCell ref="H69:I69"/>
    <mergeCell ref="H16:I16"/>
    <mergeCell ref="F75:G75"/>
    <mergeCell ref="F69:G69"/>
    <mergeCell ref="H10:I10"/>
    <mergeCell ref="H12:I12"/>
    <mergeCell ref="H15:I15"/>
    <mergeCell ref="F15:G15"/>
    <mergeCell ref="F67:G67"/>
    <mergeCell ref="F68:G68"/>
    <mergeCell ref="H67:I67"/>
    <mergeCell ref="H68:I68"/>
    <mergeCell ref="G31:I31"/>
    <mergeCell ref="H19:I19"/>
    <mergeCell ref="F66:G66"/>
    <mergeCell ref="H66:I66"/>
    <mergeCell ref="H21:I21"/>
    <mergeCell ref="H23:I23"/>
    <mergeCell ref="F64:G64"/>
    <mergeCell ref="H65:I65"/>
    <mergeCell ref="H70:I70"/>
    <mergeCell ref="F88:G88"/>
    <mergeCell ref="F89:G89"/>
    <mergeCell ref="H84:I84"/>
    <mergeCell ref="H85:I85"/>
    <mergeCell ref="H88:I88"/>
    <mergeCell ref="F77:G77"/>
    <mergeCell ref="H81:I81"/>
    <mergeCell ref="F81:G81"/>
    <mergeCell ref="H75:I75"/>
    <mergeCell ref="F90:G90"/>
    <mergeCell ref="F91:G91"/>
    <mergeCell ref="H89:I89"/>
    <mergeCell ref="H90:I90"/>
    <mergeCell ref="H91:I91"/>
    <mergeCell ref="H92:I92"/>
    <mergeCell ref="F97:G97"/>
    <mergeCell ref="H97:I97"/>
    <mergeCell ref="F95:G95"/>
    <mergeCell ref="F96:G96"/>
    <mergeCell ref="F92:G92"/>
    <mergeCell ref="F93:G93"/>
    <mergeCell ref="F94:G94"/>
    <mergeCell ref="H99:I99"/>
    <mergeCell ref="H93:I93"/>
    <mergeCell ref="H94:I94"/>
    <mergeCell ref="H95:I95"/>
    <mergeCell ref="H96:I96"/>
    <mergeCell ref="F79:G79"/>
    <mergeCell ref="F80:G80"/>
    <mergeCell ref="H79:I79"/>
    <mergeCell ref="H80:I80"/>
    <mergeCell ref="F86:G86"/>
    <mergeCell ref="H86:I86"/>
    <mergeCell ref="H83:I83"/>
    <mergeCell ref="F83:G83"/>
    <mergeCell ref="F84:G84"/>
    <mergeCell ref="F85:G85"/>
    <mergeCell ref="F71:G71"/>
    <mergeCell ref="H71:I71"/>
    <mergeCell ref="F73:G73"/>
    <mergeCell ref="H74:I74"/>
    <mergeCell ref="H73:I73"/>
    <mergeCell ref="H72:I72"/>
    <mergeCell ref="F78:G78"/>
    <mergeCell ref="H78:I78"/>
    <mergeCell ref="F74:G74"/>
    <mergeCell ref="F72:G72"/>
  </mergeCells>
  <printOptions/>
  <pageMargins left="0.91" right="0.75" top="0.59" bottom="0.18" header="0.4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36.421875" style="0" customWidth="1"/>
    <col min="2" max="3" width="21.7109375" style="0" customWidth="1"/>
    <col min="5" max="5" width="10.7109375" style="0" bestFit="1" customWidth="1"/>
  </cols>
  <sheetData>
    <row r="1" spans="1:3" ht="20.25">
      <c r="A1" s="150" t="s">
        <v>53</v>
      </c>
      <c r="B1" s="149" t="s">
        <v>85</v>
      </c>
      <c r="C1" s="149"/>
    </row>
    <row r="2" spans="1:3" ht="20.25">
      <c r="A2" s="151"/>
      <c r="B2" s="72">
        <v>2010</v>
      </c>
      <c r="C2" s="72">
        <v>2011</v>
      </c>
    </row>
    <row r="3" spans="1:3" ht="15.75">
      <c r="A3" s="66">
        <v>1</v>
      </c>
      <c r="B3" s="66">
        <v>2</v>
      </c>
      <c r="C3" s="66">
        <v>3</v>
      </c>
    </row>
    <row r="4" spans="1:3" ht="15.75">
      <c r="A4" s="67"/>
      <c r="B4" s="67"/>
      <c r="C4" s="67"/>
    </row>
    <row r="5" spans="1:3" ht="31.5" customHeight="1">
      <c r="A5" s="71" t="s">
        <v>54</v>
      </c>
      <c r="B5" s="74">
        <f>SUM(B6:B9)</f>
        <v>1683763.1300000001</v>
      </c>
      <c r="C5" s="74">
        <f>SUM(C6:C9)</f>
        <v>1865663.18</v>
      </c>
    </row>
    <row r="6" spans="1:3" ht="25.5" customHeight="1">
      <c r="A6" s="67" t="s">
        <v>63</v>
      </c>
      <c r="B6" s="70">
        <v>1461344</v>
      </c>
      <c r="C6" s="70">
        <v>1601193</v>
      </c>
    </row>
    <row r="7" spans="1:3" ht="25.5" customHeight="1">
      <c r="A7" s="67" t="s">
        <v>64</v>
      </c>
      <c r="B7" s="70">
        <v>57605.84</v>
      </c>
      <c r="C7" s="70">
        <v>193918.18</v>
      </c>
    </row>
    <row r="8" spans="1:3" ht="25.5" customHeight="1">
      <c r="A8" s="67" t="s">
        <v>55</v>
      </c>
      <c r="B8" s="70">
        <v>91638.94</v>
      </c>
      <c r="C8" s="70">
        <v>59860.92</v>
      </c>
    </row>
    <row r="9" spans="1:5" ht="25.5" customHeight="1">
      <c r="A9" s="67" t="s">
        <v>56</v>
      </c>
      <c r="B9" s="70">
        <v>73174.35</v>
      </c>
      <c r="C9" s="70">
        <v>10691.08</v>
      </c>
      <c r="E9" s="63"/>
    </row>
    <row r="10" spans="1:3" ht="25.5" customHeight="1">
      <c r="A10" s="67" t="s">
        <v>57</v>
      </c>
      <c r="B10" s="69" t="s">
        <v>22</v>
      </c>
      <c r="C10" s="69" t="s">
        <v>22</v>
      </c>
    </row>
    <row r="11" spans="1:3" ht="15.75">
      <c r="A11" s="67"/>
      <c r="B11" s="69"/>
      <c r="C11" s="69"/>
    </row>
    <row r="12" spans="1:3" ht="31.5" customHeight="1">
      <c r="A12" s="71" t="s">
        <v>58</v>
      </c>
      <c r="B12" s="74">
        <f>SUM(B13:B17)</f>
        <v>2526315.66</v>
      </c>
      <c r="C12" s="74">
        <f>SUM(C13:C17)</f>
        <v>2440174.84</v>
      </c>
    </row>
    <row r="13" spans="1:3" ht="25.5" customHeight="1">
      <c r="A13" s="152" t="s">
        <v>65</v>
      </c>
      <c r="B13" s="154">
        <v>1015494.4</v>
      </c>
      <c r="C13" s="154">
        <v>1065359.26</v>
      </c>
    </row>
    <row r="14" spans="1:3" ht="8.25" customHeight="1">
      <c r="A14" s="153"/>
      <c r="B14" s="155"/>
      <c r="C14" s="155"/>
    </row>
    <row r="15" spans="1:3" ht="20.25" customHeight="1">
      <c r="A15" s="67" t="s">
        <v>59</v>
      </c>
      <c r="B15" s="69" t="s">
        <v>22</v>
      </c>
      <c r="C15" s="69" t="s">
        <v>22</v>
      </c>
    </row>
    <row r="16" spans="1:3" ht="21.75" customHeight="1">
      <c r="A16" s="67" t="s">
        <v>60</v>
      </c>
      <c r="B16" s="70">
        <v>634882.56</v>
      </c>
      <c r="C16" s="70">
        <v>623547.32</v>
      </c>
    </row>
    <row r="17" spans="1:3" ht="21" customHeight="1">
      <c r="A17" s="67" t="s">
        <v>56</v>
      </c>
      <c r="B17" s="70">
        <v>875938.7</v>
      </c>
      <c r="C17" s="70">
        <v>751268.26</v>
      </c>
    </row>
    <row r="18" spans="1:3" ht="15.75">
      <c r="A18" s="67"/>
      <c r="B18" s="70"/>
      <c r="C18" s="70"/>
    </row>
    <row r="19" spans="1:3" ht="21.75" customHeight="1">
      <c r="A19" s="73" t="s">
        <v>61</v>
      </c>
      <c r="B19" s="70">
        <f>B6+B7+B8+B9-B13-B17-B16</f>
        <v>-842552.5299999999</v>
      </c>
      <c r="C19" s="70">
        <f>C6+C7+C8+C9-C13-C16-C17</f>
        <v>-574511.66</v>
      </c>
    </row>
    <row r="20" spans="1:3" ht="15.75">
      <c r="A20" s="67"/>
      <c r="B20" s="70"/>
      <c r="C20" s="69"/>
    </row>
    <row r="21" spans="1:3" ht="31.5">
      <c r="A21" s="68" t="s">
        <v>62</v>
      </c>
      <c r="B21" s="70">
        <v>143096.66</v>
      </c>
      <c r="C21" s="69" t="s">
        <v>22</v>
      </c>
    </row>
  </sheetData>
  <mergeCells count="5">
    <mergeCell ref="B1:C1"/>
    <mergeCell ref="A1:A2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3"/>
  <sheetViews>
    <sheetView workbookViewId="0" topLeftCell="A46">
      <selection activeCell="J75" sqref="J75"/>
    </sheetView>
  </sheetViews>
  <sheetFormatPr defaultColWidth="9.140625" defaultRowHeight="12.75"/>
  <sheetData>
    <row r="2" ht="15.75">
      <c r="I2" s="2"/>
    </row>
    <row r="7" spans="1:9" ht="15.75">
      <c r="A7" s="139"/>
      <c r="B7" s="139"/>
      <c r="C7" s="139"/>
      <c r="D7" s="139"/>
      <c r="E7" s="139"/>
      <c r="F7" s="139"/>
      <c r="G7" s="139"/>
      <c r="H7" s="139"/>
      <c r="I7" s="139"/>
    </row>
    <row r="8" spans="1:9" ht="15.75">
      <c r="A8" s="139"/>
      <c r="B8" s="139"/>
      <c r="C8" s="139"/>
      <c r="D8" s="139"/>
      <c r="E8" s="139"/>
      <c r="F8" s="139"/>
      <c r="G8" s="139"/>
      <c r="H8" s="139"/>
      <c r="I8" s="139"/>
    </row>
    <row r="9" spans="1:9" ht="15.75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6.5" thickBot="1">
      <c r="A10" s="1"/>
      <c r="B10" s="1"/>
      <c r="C10" s="1"/>
      <c r="D10" s="1"/>
      <c r="E10" s="1"/>
      <c r="F10" s="1"/>
      <c r="G10" s="1"/>
      <c r="H10" s="51"/>
      <c r="I10" s="57"/>
    </row>
    <row r="11" spans="1:9" ht="15.75">
      <c r="A11" s="4"/>
      <c r="B11" s="14"/>
      <c r="C11" s="14"/>
      <c r="D11" s="14"/>
      <c r="E11" s="14"/>
      <c r="F11" s="4"/>
      <c r="G11" s="5"/>
      <c r="H11" s="156"/>
      <c r="I11" s="157"/>
    </row>
    <row r="12" spans="1:9" ht="15.75">
      <c r="A12" s="7"/>
      <c r="B12" s="15"/>
      <c r="C12" s="15"/>
      <c r="D12" s="16"/>
      <c r="E12" s="16"/>
      <c r="F12" s="17"/>
      <c r="G12" s="18"/>
      <c r="H12" s="54"/>
      <c r="I12" s="60"/>
    </row>
    <row r="13" spans="1:9" ht="15.75" thickBot="1">
      <c r="A13" s="19"/>
      <c r="B13" s="20"/>
      <c r="C13" s="20"/>
      <c r="D13" s="20"/>
      <c r="E13" s="20"/>
      <c r="F13" s="19"/>
      <c r="G13" s="21"/>
      <c r="H13" s="158"/>
      <c r="I13" s="159"/>
    </row>
    <row r="14" spans="1:9" ht="16.5" thickBot="1">
      <c r="A14" s="22"/>
      <c r="B14" s="23"/>
      <c r="C14" s="24"/>
      <c r="D14" s="23"/>
      <c r="E14" s="25"/>
      <c r="F14" s="160"/>
      <c r="G14" s="161"/>
      <c r="H14" s="162"/>
      <c r="I14" s="163"/>
    </row>
    <row r="15" spans="1:9" ht="15.75">
      <c r="A15" s="17"/>
      <c r="B15" s="15"/>
      <c r="C15" s="16"/>
      <c r="D15" s="16"/>
      <c r="E15" s="16"/>
      <c r="F15" s="103"/>
      <c r="G15" s="104"/>
      <c r="H15" s="105"/>
      <c r="I15" s="106"/>
    </row>
    <row r="16" spans="1:9" ht="15.75">
      <c r="A16" s="7"/>
      <c r="B16" s="16"/>
      <c r="C16" s="16"/>
      <c r="D16" s="16"/>
      <c r="E16" s="16"/>
      <c r="F16" s="85"/>
      <c r="G16" s="95"/>
      <c r="H16" s="94"/>
      <c r="I16" s="98"/>
    </row>
    <row r="17" spans="1:9" ht="15.75">
      <c r="A17" s="7"/>
      <c r="B17" s="16"/>
      <c r="C17" s="16"/>
      <c r="D17" s="16"/>
      <c r="E17" s="16"/>
      <c r="F17" s="85"/>
      <c r="G17" s="95"/>
      <c r="H17" s="94"/>
      <c r="I17" s="98"/>
    </row>
    <row r="18" spans="1:9" ht="15.75">
      <c r="A18" s="7"/>
      <c r="B18" s="16"/>
      <c r="C18" s="16"/>
      <c r="D18" s="16"/>
      <c r="E18" s="16"/>
      <c r="F18" s="85"/>
      <c r="G18" s="95"/>
      <c r="H18" s="164"/>
      <c r="I18" s="165"/>
    </row>
    <row r="19" spans="1:9" ht="15.75">
      <c r="A19" s="7"/>
      <c r="B19" s="16"/>
      <c r="C19" s="16"/>
      <c r="D19" s="16"/>
      <c r="E19" s="16"/>
      <c r="F19" s="85"/>
      <c r="G19" s="95"/>
      <c r="H19" s="166"/>
      <c r="I19" s="132"/>
    </row>
    <row r="20" spans="1:9" ht="15.75">
      <c r="A20" s="7"/>
      <c r="B20" s="16"/>
      <c r="C20" s="16"/>
      <c r="D20" s="16"/>
      <c r="E20" s="16"/>
      <c r="F20" s="85"/>
      <c r="G20" s="95"/>
      <c r="H20" s="94"/>
      <c r="I20" s="98"/>
    </row>
    <row r="21" spans="1:9" ht="15.75">
      <c r="A21" s="7"/>
      <c r="B21" s="16"/>
      <c r="C21" s="16"/>
      <c r="D21" s="16"/>
      <c r="E21" s="16"/>
      <c r="F21" s="26"/>
      <c r="G21" s="27"/>
      <c r="H21" s="30"/>
      <c r="I21" s="29"/>
    </row>
    <row r="22" spans="1:9" ht="15.75">
      <c r="A22" s="7"/>
      <c r="B22" s="16"/>
      <c r="C22" s="16"/>
      <c r="D22" s="16"/>
      <c r="E22" s="16"/>
      <c r="F22" s="85"/>
      <c r="G22" s="95"/>
      <c r="H22" s="94"/>
      <c r="I22" s="98"/>
    </row>
    <row r="23" spans="1:9" ht="15.75">
      <c r="A23" s="7"/>
      <c r="B23" s="16"/>
      <c r="C23" s="16"/>
      <c r="D23" s="16"/>
      <c r="E23" s="16"/>
      <c r="F23" s="26"/>
      <c r="G23" s="27"/>
      <c r="H23" s="30"/>
      <c r="I23" s="29"/>
    </row>
    <row r="24" spans="1:9" ht="15.75">
      <c r="A24" s="17"/>
      <c r="B24" s="15"/>
      <c r="C24" s="16"/>
      <c r="D24" s="16"/>
      <c r="E24" s="16"/>
      <c r="F24" s="89"/>
      <c r="G24" s="90"/>
      <c r="H24" s="99"/>
      <c r="I24" s="100"/>
    </row>
    <row r="25" spans="1:9" ht="15.75">
      <c r="A25" s="7"/>
      <c r="B25" s="16"/>
      <c r="C25" s="16"/>
      <c r="D25" s="16"/>
      <c r="E25" s="16"/>
      <c r="F25" s="85"/>
      <c r="G25" s="95"/>
      <c r="H25" s="94"/>
      <c r="I25" s="98"/>
    </row>
    <row r="26" spans="1:9" ht="16.5" thickBot="1">
      <c r="A26" s="7"/>
      <c r="B26" s="16"/>
      <c r="C26" s="16"/>
      <c r="D26" s="16"/>
      <c r="E26" s="16"/>
      <c r="F26" s="87"/>
      <c r="G26" s="88"/>
      <c r="H26" s="96"/>
      <c r="I26" s="97"/>
    </row>
    <row r="27" spans="1:9" ht="15.75">
      <c r="A27" s="4"/>
      <c r="B27" s="14"/>
      <c r="C27" s="14"/>
      <c r="D27" s="14"/>
      <c r="E27" s="14"/>
      <c r="F27" s="34"/>
      <c r="G27" s="35"/>
      <c r="H27" s="36"/>
      <c r="I27" s="37"/>
    </row>
    <row r="28" spans="1:9" ht="15.75">
      <c r="A28" s="17"/>
      <c r="B28" s="15"/>
      <c r="C28" s="15"/>
      <c r="D28" s="15"/>
      <c r="E28" s="16"/>
      <c r="F28" s="89"/>
      <c r="G28" s="90"/>
      <c r="H28" s="99"/>
      <c r="I28" s="100"/>
    </row>
    <row r="29" spans="1:9" ht="16.5" thickBot="1">
      <c r="A29" s="38"/>
      <c r="B29" s="39"/>
      <c r="C29" s="39"/>
      <c r="D29" s="39"/>
      <c r="E29" s="39"/>
      <c r="F29" s="31"/>
      <c r="G29" s="32"/>
      <c r="H29" s="40"/>
      <c r="I29" s="33"/>
    </row>
    <row r="30" spans="1:9" ht="16.5" thickBot="1">
      <c r="A30" s="1"/>
      <c r="B30" s="1"/>
      <c r="C30" s="1"/>
      <c r="D30" s="1"/>
      <c r="E30" s="1"/>
      <c r="F30" s="41"/>
      <c r="G30" s="41"/>
      <c r="H30" s="42"/>
      <c r="I30" s="42"/>
    </row>
    <row r="31" spans="1:9" ht="15.75">
      <c r="A31" s="4"/>
      <c r="B31" s="14"/>
      <c r="C31" s="14"/>
      <c r="D31" s="14"/>
      <c r="E31" s="5"/>
      <c r="F31" s="34"/>
      <c r="G31" s="35"/>
      <c r="H31" s="36"/>
      <c r="I31" s="37"/>
    </row>
    <row r="32" spans="1:9" ht="15.75">
      <c r="A32" s="7"/>
      <c r="B32" s="15"/>
      <c r="C32" s="15"/>
      <c r="D32" s="16"/>
      <c r="E32" s="8"/>
      <c r="F32" s="167"/>
      <c r="G32" s="168"/>
      <c r="H32" s="43"/>
      <c r="I32" s="44"/>
    </row>
    <row r="33" spans="1:9" ht="16.5" thickBot="1">
      <c r="A33" s="38"/>
      <c r="B33" s="39"/>
      <c r="C33" s="39"/>
      <c r="D33" s="39"/>
      <c r="E33" s="45"/>
      <c r="F33" s="31"/>
      <c r="G33" s="32"/>
      <c r="H33" s="40"/>
      <c r="I33" s="33"/>
    </row>
    <row r="34" spans="1:9" ht="16.5" thickBot="1">
      <c r="A34" s="22"/>
      <c r="B34" s="23"/>
      <c r="C34" s="24"/>
      <c r="D34" s="23"/>
      <c r="E34" s="25"/>
      <c r="F34" s="46"/>
      <c r="G34" s="47"/>
      <c r="H34" s="64"/>
      <c r="I34" s="61"/>
    </row>
    <row r="35" spans="1:9" ht="15.75">
      <c r="A35" s="135"/>
      <c r="B35" s="136"/>
      <c r="C35" s="136"/>
      <c r="D35" s="136"/>
      <c r="E35" s="137"/>
      <c r="F35" s="103"/>
      <c r="G35" s="104"/>
      <c r="H35" s="105"/>
      <c r="I35" s="106"/>
    </row>
    <row r="36" spans="1:9" ht="15.75">
      <c r="A36" s="128"/>
      <c r="B36" s="129"/>
      <c r="C36" s="129"/>
      <c r="D36" s="129"/>
      <c r="E36" s="130"/>
      <c r="F36" s="85"/>
      <c r="G36" s="95"/>
      <c r="H36" s="94"/>
      <c r="I36" s="98"/>
    </row>
    <row r="37" spans="1:9" ht="15.75">
      <c r="A37" s="128"/>
      <c r="B37" s="129"/>
      <c r="C37" s="129"/>
      <c r="D37" s="129"/>
      <c r="E37" s="130"/>
      <c r="F37" s="85"/>
      <c r="G37" s="95"/>
      <c r="H37" s="94"/>
      <c r="I37" s="98"/>
    </row>
    <row r="38" spans="1:9" ht="15.75">
      <c r="A38" s="7"/>
      <c r="B38" s="16"/>
      <c r="C38" s="16"/>
      <c r="D38" s="16"/>
      <c r="E38" s="8"/>
      <c r="F38" s="41"/>
      <c r="G38" s="41"/>
      <c r="H38" s="28"/>
      <c r="I38" s="29"/>
    </row>
    <row r="39" spans="1:9" ht="15.75">
      <c r="A39" s="17"/>
      <c r="B39" s="15"/>
      <c r="C39" s="15"/>
      <c r="D39" s="15"/>
      <c r="E39" s="18"/>
      <c r="F39" s="89"/>
      <c r="G39" s="90"/>
      <c r="H39" s="99"/>
      <c r="I39" s="100"/>
    </row>
    <row r="40" spans="1:9" ht="15.75">
      <c r="A40" s="128"/>
      <c r="B40" s="129"/>
      <c r="C40" s="129"/>
      <c r="D40" s="129"/>
      <c r="E40" s="130"/>
      <c r="F40" s="85"/>
      <c r="G40" s="95"/>
      <c r="H40" s="94"/>
      <c r="I40" s="98"/>
    </row>
    <row r="41" spans="1:9" ht="15.75">
      <c r="A41" s="128"/>
      <c r="B41" s="129"/>
      <c r="C41" s="129"/>
      <c r="D41" s="129"/>
      <c r="E41" s="130"/>
      <c r="F41" s="85"/>
      <c r="G41" s="95"/>
      <c r="H41" s="94"/>
      <c r="I41" s="98"/>
    </row>
    <row r="42" spans="1:9" ht="15.75">
      <c r="A42" s="128"/>
      <c r="B42" s="129"/>
      <c r="C42" s="129"/>
      <c r="D42" s="129"/>
      <c r="E42" s="130"/>
      <c r="F42" s="85"/>
      <c r="G42" s="95"/>
      <c r="H42" s="101"/>
      <c r="I42" s="102"/>
    </row>
    <row r="43" spans="1:9" ht="15.75">
      <c r="A43" s="7"/>
      <c r="B43" s="16"/>
      <c r="C43" s="16"/>
      <c r="D43" s="16"/>
      <c r="E43" s="8"/>
      <c r="F43" s="41"/>
      <c r="G43" s="41"/>
      <c r="H43" s="28"/>
      <c r="I43" s="29"/>
    </row>
    <row r="44" spans="1:9" ht="15.75">
      <c r="A44" s="133"/>
      <c r="B44" s="134"/>
      <c r="C44" s="134"/>
      <c r="D44" s="134"/>
      <c r="E44" s="8"/>
      <c r="F44" s="89"/>
      <c r="G44" s="90"/>
      <c r="H44" s="99"/>
      <c r="I44" s="100"/>
    </row>
    <row r="45" spans="1:9" ht="15.75">
      <c r="A45" s="128"/>
      <c r="B45" s="129"/>
      <c r="C45" s="129"/>
      <c r="D45" s="129"/>
      <c r="E45" s="8"/>
      <c r="F45" s="85"/>
      <c r="G45" s="95"/>
      <c r="H45" s="94"/>
      <c r="I45" s="98"/>
    </row>
    <row r="46" spans="1:9" ht="15.75">
      <c r="A46" s="128"/>
      <c r="B46" s="129"/>
      <c r="C46" s="129"/>
      <c r="D46" s="16"/>
      <c r="E46" s="8"/>
      <c r="F46" s="85"/>
      <c r="G46" s="95"/>
      <c r="H46" s="94"/>
      <c r="I46" s="98"/>
    </row>
    <row r="47" spans="1:9" ht="15.75">
      <c r="A47" s="128"/>
      <c r="B47" s="129"/>
      <c r="C47" s="129"/>
      <c r="D47" s="16"/>
      <c r="E47" s="8"/>
      <c r="F47" s="85"/>
      <c r="G47" s="95"/>
      <c r="H47" s="94"/>
      <c r="I47" s="98"/>
    </row>
    <row r="48" spans="1:9" ht="15.75">
      <c r="A48" s="128"/>
      <c r="B48" s="129"/>
      <c r="C48" s="129"/>
      <c r="D48" s="16"/>
      <c r="E48" s="8"/>
      <c r="F48" s="85"/>
      <c r="G48" s="95"/>
      <c r="H48" s="94"/>
      <c r="I48" s="98"/>
    </row>
    <row r="49" spans="1:9" ht="15.75">
      <c r="A49" s="128"/>
      <c r="B49" s="129"/>
      <c r="C49" s="129"/>
      <c r="D49" s="16"/>
      <c r="E49" s="8"/>
      <c r="F49" s="85"/>
      <c r="G49" s="95"/>
      <c r="H49" s="94"/>
      <c r="I49" s="98"/>
    </row>
    <row r="50" spans="1:9" ht="15.75">
      <c r="A50" s="128"/>
      <c r="B50" s="129"/>
      <c r="C50" s="129"/>
      <c r="D50" s="16"/>
      <c r="E50" s="8"/>
      <c r="F50" s="85"/>
      <c r="G50" s="95"/>
      <c r="H50" s="94"/>
      <c r="I50" s="98"/>
    </row>
    <row r="51" spans="1:9" ht="15.75">
      <c r="A51" s="128"/>
      <c r="B51" s="129"/>
      <c r="C51" s="129"/>
      <c r="D51" s="16"/>
      <c r="E51" s="8"/>
      <c r="F51" s="85"/>
      <c r="G51" s="95"/>
      <c r="H51" s="109"/>
      <c r="I51" s="110"/>
    </row>
    <row r="52" spans="1:9" ht="16.5" thickBot="1">
      <c r="A52" s="7"/>
      <c r="B52" s="16"/>
      <c r="C52" s="16"/>
      <c r="D52" s="16"/>
      <c r="E52" s="8"/>
      <c r="F52" s="87"/>
      <c r="G52" s="88"/>
      <c r="H52" s="111"/>
      <c r="I52" s="112"/>
    </row>
    <row r="53" spans="1:9" ht="16.5" thickBot="1">
      <c r="A53" s="48"/>
      <c r="B53" s="49"/>
      <c r="C53" s="49"/>
      <c r="D53" s="49"/>
      <c r="E53" s="50"/>
      <c r="F53" s="113"/>
      <c r="G53" s="114"/>
      <c r="H53" s="115"/>
      <c r="I53" s="116"/>
    </row>
    <row r="54" spans="1:9" ht="16.5" thickBot="1">
      <c r="A54" s="143"/>
      <c r="B54" s="144"/>
      <c r="C54" s="144"/>
      <c r="D54" s="144"/>
      <c r="E54" s="145"/>
      <c r="F54" s="146"/>
      <c r="G54" s="147"/>
      <c r="H54" s="127"/>
      <c r="I54" s="121"/>
    </row>
    <row r="55" spans="1:9" ht="16.5" thickBot="1">
      <c r="A55" s="48"/>
      <c r="B55" s="49"/>
      <c r="C55" s="49"/>
      <c r="D55" s="49"/>
      <c r="E55" s="6"/>
      <c r="F55" s="9"/>
      <c r="G55" s="9"/>
      <c r="H55" s="107"/>
      <c r="I55" s="108"/>
    </row>
    <row r="56" spans="1:9" ht="15.75">
      <c r="A56" s="1"/>
      <c r="B56" s="1"/>
      <c r="C56" s="1"/>
      <c r="D56" s="1"/>
      <c r="E56" s="1"/>
      <c r="F56" s="1"/>
      <c r="G56" s="1"/>
      <c r="H56" s="55"/>
      <c r="I56" s="62"/>
    </row>
    <row r="57" spans="1:9" ht="15">
      <c r="A57" s="13" t="s">
        <v>39</v>
      </c>
      <c r="B57" s="13"/>
      <c r="C57" s="13"/>
      <c r="D57" s="13"/>
      <c r="E57" s="13"/>
      <c r="F57" s="13"/>
      <c r="G57" s="13"/>
      <c r="H57" s="53"/>
      <c r="I57" s="59"/>
    </row>
    <row r="58" spans="8:9" ht="12.75">
      <c r="H58" s="56"/>
      <c r="I58" s="63"/>
    </row>
    <row r="59" spans="8:9" ht="12.75">
      <c r="H59" s="56"/>
      <c r="I59" s="63"/>
    </row>
    <row r="60" spans="8:9" ht="12.75">
      <c r="H60" s="56"/>
      <c r="I60" s="63"/>
    </row>
    <row r="61" spans="8:9" ht="12.75">
      <c r="H61" s="56"/>
      <c r="I61" s="63"/>
    </row>
    <row r="62" spans="8:9" ht="12.75">
      <c r="H62" s="56"/>
      <c r="I62" s="63"/>
    </row>
    <row r="63" spans="8:9" ht="12.75">
      <c r="H63" s="56"/>
      <c r="I63" s="63"/>
    </row>
  </sheetData>
  <mergeCells count="82">
    <mergeCell ref="A54:E54"/>
    <mergeCell ref="F54:G54"/>
    <mergeCell ref="H54:I54"/>
    <mergeCell ref="H55:I55"/>
    <mergeCell ref="F52:G52"/>
    <mergeCell ref="H52:I52"/>
    <mergeCell ref="F53:G53"/>
    <mergeCell ref="H53:I53"/>
    <mergeCell ref="A50:C50"/>
    <mergeCell ref="F50:G50"/>
    <mergeCell ref="H50:I50"/>
    <mergeCell ref="A51:C51"/>
    <mergeCell ref="F51:G51"/>
    <mergeCell ref="H51:I51"/>
    <mergeCell ref="A48:C48"/>
    <mergeCell ref="F48:G48"/>
    <mergeCell ref="H48:I48"/>
    <mergeCell ref="A49:C49"/>
    <mergeCell ref="F49:G49"/>
    <mergeCell ref="H49:I49"/>
    <mergeCell ref="A46:C46"/>
    <mergeCell ref="F46:G46"/>
    <mergeCell ref="H46:I46"/>
    <mergeCell ref="A47:C47"/>
    <mergeCell ref="F47:G47"/>
    <mergeCell ref="H47:I47"/>
    <mergeCell ref="A44:D44"/>
    <mergeCell ref="F44:G44"/>
    <mergeCell ref="H44:I44"/>
    <mergeCell ref="A45:D45"/>
    <mergeCell ref="F45:G45"/>
    <mergeCell ref="H45:I45"/>
    <mergeCell ref="A41:E41"/>
    <mergeCell ref="F41:G41"/>
    <mergeCell ref="H41:I41"/>
    <mergeCell ref="A42:E42"/>
    <mergeCell ref="F42:G42"/>
    <mergeCell ref="H42:I42"/>
    <mergeCell ref="F39:G39"/>
    <mergeCell ref="H39:I39"/>
    <mergeCell ref="A40:E40"/>
    <mergeCell ref="F40:G40"/>
    <mergeCell ref="H40:I40"/>
    <mergeCell ref="A36:E36"/>
    <mergeCell ref="F36:G36"/>
    <mergeCell ref="H36:I36"/>
    <mergeCell ref="A37:E37"/>
    <mergeCell ref="F37:G37"/>
    <mergeCell ref="H37:I37"/>
    <mergeCell ref="F32:G32"/>
    <mergeCell ref="A35:E35"/>
    <mergeCell ref="F35:G35"/>
    <mergeCell ref="H35:I35"/>
    <mergeCell ref="F26:G26"/>
    <mergeCell ref="H26:I26"/>
    <mergeCell ref="F28:G28"/>
    <mergeCell ref="H28:I28"/>
    <mergeCell ref="F24:G24"/>
    <mergeCell ref="H24:I24"/>
    <mergeCell ref="F25:G25"/>
    <mergeCell ref="H25:I25"/>
    <mergeCell ref="F20:G20"/>
    <mergeCell ref="H20:I20"/>
    <mergeCell ref="F22:G22"/>
    <mergeCell ref="H22:I22"/>
    <mergeCell ref="F18:G18"/>
    <mergeCell ref="H18:I18"/>
    <mergeCell ref="F19:G19"/>
    <mergeCell ref="H19:I19"/>
    <mergeCell ref="F16:G16"/>
    <mergeCell ref="H16:I16"/>
    <mergeCell ref="F17:G17"/>
    <mergeCell ref="H17:I17"/>
    <mergeCell ref="H13:I13"/>
    <mergeCell ref="F14:G14"/>
    <mergeCell ref="H14:I14"/>
    <mergeCell ref="F15:G15"/>
    <mergeCell ref="H15:I15"/>
    <mergeCell ref="A7:I7"/>
    <mergeCell ref="A8:I8"/>
    <mergeCell ref="A9:I9"/>
    <mergeCell ref="H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bozena</cp:lastModifiedBy>
  <cp:lastPrinted>2012-02-09T13:49:22Z</cp:lastPrinted>
  <dcterms:created xsi:type="dcterms:W3CDTF">2006-09-14T05:26:40Z</dcterms:created>
  <dcterms:modified xsi:type="dcterms:W3CDTF">2012-02-09T13:49:42Z</dcterms:modified>
  <cp:category/>
  <cp:version/>
  <cp:contentType/>
  <cp:contentStatus/>
</cp:coreProperties>
</file>